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40" yWindow="885" windowWidth="18075" windowHeight="11760" tabRatio="829" activeTab="3"/>
  </bookViews>
  <sheets>
    <sheet name="Portada" sheetId="1" r:id="rId1"/>
    <sheet name="Global" sheetId="2" r:id="rId2"/>
    <sheet name="Nacional" sheetId="3" r:id="rId3"/>
    <sheet name="20-OAXACA" sheetId="4" r:id="rId4"/>
  </sheets>
  <definedNames>
    <definedName name="_xlnm.Print_Area" localSheetId="3">'20-OAXACA'!$B$1:$V$43</definedName>
    <definedName name="_xlnm.Print_Area" localSheetId="1">Global!$B$1:$V$29</definedName>
    <definedName name="_xlnm.Print_Area" localSheetId="2">Nacional!$B$1:$V$43</definedName>
    <definedName name="_xlnm.Print_Area" localSheetId="0">Portada!$B$1:$AD$68</definedName>
    <definedName name="_xlnm.Print_Titles" localSheetId="3">'20-OAXACA'!$1:$4</definedName>
    <definedName name="_xlnm.Print_Titles" localSheetId="1">Global!$1:$4</definedName>
    <definedName name="_xlnm.Print_Titles" localSheetId="2">Nacional!$1:$4</definedName>
    <definedName name="_xlnm.Print_Titles" localSheetId="0">Portada!$1:$4</definedName>
  </definedNames>
  <calcPr calcId="145621"/>
</workbook>
</file>

<file path=xl/calcChain.xml><?xml version="1.0" encoding="utf-8"?>
<calcChain xmlns="http://schemas.openxmlformats.org/spreadsheetml/2006/main">
  <c r="U110" i="4" l="1"/>
  <c r="U108" i="4"/>
  <c r="U107" i="4"/>
  <c r="U106" i="4"/>
  <c r="U105" i="4"/>
  <c r="U103" i="4"/>
  <c r="U102" i="4"/>
  <c r="U101" i="4"/>
  <c r="U99" i="4"/>
  <c r="U98" i="4"/>
  <c r="U97" i="4"/>
  <c r="U96" i="4"/>
  <c r="U95" i="4"/>
  <c r="U94" i="4"/>
  <c r="U93" i="4"/>
  <c r="U92" i="4"/>
  <c r="U91" i="4"/>
  <c r="U90" i="4"/>
  <c r="U89" i="4"/>
  <c r="U88" i="4"/>
  <c r="U87" i="4"/>
  <c r="U86" i="4"/>
  <c r="U85" i="4"/>
  <c r="U84" i="4"/>
  <c r="U83" i="4"/>
  <c r="U82" i="4"/>
  <c r="U81" i="4"/>
  <c r="U80" i="4"/>
  <c r="U79" i="4"/>
  <c r="U78" i="4"/>
  <c r="U77" i="4"/>
  <c r="U76" i="4"/>
  <c r="U75" i="4"/>
  <c r="U74" i="4"/>
  <c r="U73" i="4"/>
  <c r="U72" i="4"/>
  <c r="U71" i="4"/>
  <c r="U69" i="4"/>
  <c r="U68" i="4"/>
  <c r="U67" i="4"/>
  <c r="U66" i="4"/>
  <c r="U65" i="4"/>
  <c r="U64" i="4"/>
  <c r="U63" i="4"/>
  <c r="U62" i="4"/>
  <c r="U61" i="4"/>
  <c r="U60" i="4"/>
  <c r="U59" i="4"/>
  <c r="U58" i="4"/>
  <c r="U57" i="4"/>
  <c r="U56" i="4"/>
  <c r="U55" i="4"/>
  <c r="U54" i="4"/>
  <c r="U53" i="4"/>
  <c r="U52" i="4"/>
  <c r="U51" i="4"/>
  <c r="U50" i="4"/>
  <c r="U49" i="4"/>
  <c r="U48" i="4"/>
  <c r="U47" i="4"/>
  <c r="U46" i="4"/>
  <c r="U45" i="4"/>
  <c r="U44" i="4"/>
  <c r="U42" i="4"/>
  <c r="U41" i="4"/>
  <c r="U40" i="4"/>
  <c r="U39" i="4"/>
  <c r="U38" i="4"/>
  <c r="U37" i="4"/>
  <c r="U36" i="4"/>
  <c r="U35" i="4"/>
  <c r="U34" i="4"/>
  <c r="U33" i="4"/>
  <c r="U32" i="4"/>
  <c r="U31" i="4"/>
  <c r="U30" i="4"/>
  <c r="U29" i="4"/>
  <c r="U28" i="4"/>
  <c r="U27" i="4"/>
  <c r="U26" i="4"/>
  <c r="U25" i="4"/>
  <c r="U24" i="4"/>
  <c r="U23" i="4"/>
  <c r="U22" i="4"/>
  <c r="U21" i="4"/>
  <c r="U20" i="4"/>
  <c r="U19" i="4"/>
  <c r="U18" i="4"/>
  <c r="U17" i="4"/>
  <c r="U16" i="4"/>
  <c r="U15" i="4"/>
  <c r="U14" i="4"/>
  <c r="U13" i="4"/>
  <c r="U11" i="4"/>
  <c r="U33" i="3"/>
  <c r="U32" i="3"/>
  <c r="U28" i="3"/>
  <c r="U26" i="3"/>
  <c r="U25" i="3"/>
  <c r="U23" i="3"/>
  <c r="U22" i="3"/>
  <c r="U20" i="3"/>
  <c r="U19" i="3"/>
  <c r="U17" i="3"/>
  <c r="U16" i="3"/>
  <c r="U14" i="3"/>
  <c r="U13" i="3"/>
  <c r="U11" i="3"/>
  <c r="U21" i="2"/>
  <c r="U20" i="2"/>
  <c r="U16" i="2"/>
  <c r="U15" i="2"/>
  <c r="U14" i="2"/>
  <c r="U13" i="2"/>
  <c r="U12" i="2"/>
  <c r="U11" i="2"/>
</calcChain>
</file>

<file path=xl/sharedStrings.xml><?xml version="1.0" encoding="utf-8"?>
<sst xmlns="http://schemas.openxmlformats.org/spreadsheetml/2006/main" count="508" uniqueCount="132">
  <si>
    <t>Informes sobre la Situación Económica,
las Finanzas Públicas y la Deuda Pública</t>
  </si>
  <si>
    <t>Tercer Trimestre 2013</t>
  </si>
  <si>
    <t>33
Aportaciones Federales para Entidades Federativas y Municipios</t>
  </si>
  <si>
    <t>Programas presupuestarios cuya MIR se incluye en el reporte</t>
  </si>
  <si>
    <t xml:space="preserve">I-004 - FAIS Municipal
</t>
  </si>
  <si>
    <t>DATOS DEL PROGRAMA</t>
  </si>
  <si>
    <t>Programa presupuestario</t>
  </si>
  <si>
    <t>I-004</t>
  </si>
  <si>
    <t>FAIS Municipal</t>
  </si>
  <si>
    <t>Ramo</t>
  </si>
  <si>
    <t>33</t>
  </si>
  <si>
    <t>Aportaciones Federales para Entidades Federativas y Municipios</t>
  </si>
  <si>
    <t>Dependencia Coordinadora del Fondo</t>
  </si>
  <si>
    <t>416 - Dirección General de Programación y Presupuesto "A"</t>
  </si>
  <si>
    <t>Enfoques transversales</t>
  </si>
  <si>
    <t>Ninguno</t>
  </si>
  <si>
    <t>Clasificación Funcional</t>
  </si>
  <si>
    <t>Finalidad</t>
  </si>
  <si>
    <t>2 - Desarrollo Social</t>
  </si>
  <si>
    <t>Función</t>
  </si>
  <si>
    <t>2 - Vivienda y Servicios a la Comunidad</t>
  </si>
  <si>
    <t>Subfunción</t>
  </si>
  <si>
    <t>7 - Desarrollo Regional</t>
  </si>
  <si>
    <t>Actividad Institucional</t>
  </si>
  <si>
    <t>5 - Fondo de Aportaciones para la Infraestructura Social</t>
  </si>
  <si>
    <t>RESULTADOS</t>
  </si>
  <si>
    <t>NIVEL</t>
  </si>
  <si>
    <t>OBJETIVOS</t>
  </si>
  <si>
    <t>INDICADORES</t>
  </si>
  <si>
    <t>AVANCE</t>
  </si>
  <si>
    <t>Responsable del Registro del Avance</t>
  </si>
  <si>
    <t>Denominación</t>
  </si>
  <si>
    <t>Método de cálculo</t>
  </si>
  <si>
    <t>Unidad de medida</t>
  </si>
  <si>
    <t>Tipo-Dimensión-Frecuencia</t>
  </si>
  <si>
    <t>Meta Programada</t>
  </si>
  <si>
    <t>Realizado al periodo</t>
  </si>
  <si>
    <t>Avance % al periodo</t>
  </si>
  <si>
    <t>Anual</t>
  </si>
  <si>
    <t>al periodo</t>
  </si>
  <si>
    <t>Componente</t>
  </si>
  <si>
    <t>N/D</t>
  </si>
  <si>
    <t>Porcentaje del FISM invertido en el municipio en servicios básicos</t>
  </si>
  <si>
    <t>[(recursos invertidos del fism en el municipio en las etiquetas de agua potable + alcantarillado+ drenaje+ electrificación rural y de colonias pobres)/recursos totales del FISM invertidos en el municipio]*100</t>
  </si>
  <si>
    <t>Porcentaje</t>
  </si>
  <si>
    <t>Gestión-Eficacia-Trimestral</t>
  </si>
  <si>
    <t>Municipal</t>
  </si>
  <si>
    <t/>
  </si>
  <si>
    <t>Porcentaje del FISM invertido en el municipio en Integración y Desarrollo</t>
  </si>
  <si>
    <t>[(Recursos invertidos del FISM en las etiquetas de Infraestructura Básica Educativa + Caminos Rurales + Infraestructura Básica de Salud + Infraestructura Productiva Rural)/Recursos Totales invertidos del FISM en el Municipio]*100</t>
  </si>
  <si>
    <t>Gestión-Eficiencia-Trimestral</t>
  </si>
  <si>
    <t>Porcentaje del FISM invertido en el municipio en urbanización municipal</t>
  </si>
  <si>
    <t>[(recursos del fism invertidos en la etiqueta de urbanización municipal/recursos totales invertidos del fism en el municipio)]*100</t>
  </si>
  <si>
    <t>Porcentaje de potencialización de los recursos Fondo de Aportaciones para la Infraestructura Social Municipal (FISM)</t>
  </si>
  <si>
    <t>[(Recursos complementarios a los de FISM invertidos en las mismas obras que los recursos del FISM en Municipio en el año /Recursos del FISM del Municipio invertidos en el año )]*100</t>
  </si>
  <si>
    <t>Gestión-Eficiencia-Anual</t>
  </si>
  <si>
    <t>N/A</t>
  </si>
  <si>
    <t>Porcentaje de ejecución de los recursos en el año</t>
  </si>
  <si>
    <t>Recurso ejercido en el Municipio/recurso ministrado en el municipio)*100</t>
  </si>
  <si>
    <t>Porcentaje de municipios que informan sobre el uso de los recursos del FAIS en tiempo y con información de calidad</t>
  </si>
  <si>
    <t>(número de municipios que cumplen con la obligación de informar dentro de los plazos establecidos con la información requerida/ número total de municipios)*100</t>
  </si>
  <si>
    <t>Estatal</t>
  </si>
  <si>
    <t>PRESUPUESTO</t>
  </si>
  <si>
    <t>Meta anual</t>
  </si>
  <si>
    <t>Meta al periodo</t>
  </si>
  <si>
    <t>Pagado al periodo</t>
  </si>
  <si>
    <t>Avance %</t>
  </si>
  <si>
    <t>Millones de pesos</t>
  </si>
  <si>
    <t>Al periodo</t>
  </si>
  <si>
    <t>PRESUPUESTO ORIGINAL</t>
  </si>
  <si>
    <t>PRESUPUESTO MODIFICADO</t>
  </si>
  <si>
    <t>Justificación de diferencia de avances con respecto a las metas programadas</t>
  </si>
  <si>
    <t xml:space="preserve">Indicadores con frecuencia de medición cuatrimestral, semestral, anual o con un periodo mayor de tiempo. 
Estos indicadores no registraron información ni justificación, debido a que lo harán de conformidad con la frecuencia de medición con la que programaron sus metas. </t>
  </si>
  <si>
    <r>
      <t xml:space="preserve">Porcentaje del FISM invertido en el municipio en servicios básicos
</t>
    </r>
    <r>
      <rPr>
        <sz val="10"/>
        <rFont val="Soberana Sans"/>
        <family val="2"/>
      </rPr>
      <t>Sin información</t>
    </r>
  </si>
  <si>
    <r>
      <t xml:space="preserve">Porcentaje del FISM invertido en el municipio en Integración y Desarrollo
</t>
    </r>
    <r>
      <rPr>
        <sz val="10"/>
        <rFont val="Soberana Sans"/>
        <family val="2"/>
      </rPr>
      <t>Sin información</t>
    </r>
  </si>
  <si>
    <r>
      <t xml:space="preserve">Porcentaje del FISM invertido en el municipio en urbanización municipal
</t>
    </r>
    <r>
      <rPr>
        <sz val="10"/>
        <rFont val="Soberana Sans"/>
        <family val="2"/>
      </rPr>
      <t>Sin información</t>
    </r>
  </si>
  <si>
    <r>
      <t xml:space="preserve">Porcentaje de potencialización de los recursos Fondo de Aportaciones para la Infraestructura Social Municipal (FISM)
</t>
    </r>
    <r>
      <rPr>
        <sz val="10"/>
        <rFont val="Soberana Sans"/>
        <family val="2"/>
      </rPr>
      <t>Sin información</t>
    </r>
  </si>
  <si>
    <r>
      <t xml:space="preserve">Porcentaje de ejecución de los recursos en el año
</t>
    </r>
    <r>
      <rPr>
        <sz val="10"/>
        <rFont val="Soberana Sans"/>
        <family val="2"/>
      </rPr>
      <t>Sin información</t>
    </r>
  </si>
  <si>
    <r>
      <t xml:space="preserve">Porcentaje de municipios que informan sobre el uso de los recursos del FAIS en tiempo y con información de calidad
</t>
    </r>
    <r>
      <rPr>
        <sz val="10"/>
        <rFont val="Soberana Sans"/>
        <family val="2"/>
      </rPr>
      <t>Sin información</t>
    </r>
  </si>
  <si>
    <t>Informes sobre la Situación Económica, las Finanzas Públicas y la Deuda Pública</t>
  </si>
  <si>
    <t>Nacional</t>
  </si>
  <si>
    <t>20 - OAXACA</t>
  </si>
  <si>
    <t>NaN</t>
  </si>
  <si>
    <r>
      <t xml:space="preserve">Porcentaje del FISM invertido en el municipio en servicios básicos
</t>
    </r>
    <r>
      <rPr>
        <sz val="10"/>
        <rFont val="Soberana Sans"/>
        <family val="2"/>
      </rPr>
      <t xml:space="preserve">20 - OAXACA  EN LA META PLANEADA SE REFLEJA EL PORCENTAJE;EN EL NUMERADOR EL MONTO HASTA EL TERCER TRIMESTRE Y EN EL DENOMINADOR EL TOTAL ANUAL;EL AVANCE CUMPLE CON LA META PLANEADA
20 - OAXACA  NO HAY VARIACION
20 - OAXACA  las obras no se iniciaron en las fechas planeadas
20 - OAXACA  sin observaciones
20 - OAXACA  DURANTE EL TERCER TRIMESTRE  REBASO UN 21%  A LA PLANEADO, ESTO SIGNIFICA QUE EL MUNICIPIO DE SAN MATEO DEL MAR REALIZO MAS OBRAS EN RL RUBLO DE URBANIZACION
20 - OAXACA  Se alcanzo la meta al cumplir con el objeivo y hacer entrega de la obra 
20 - OAXACA  durante este trimestre unicamente en este indicador se ha realizado una obra de electirficacion, ademas el monto que aprece en el denominador de la meta planeada es el monto que se tomo en el presupuesto de egresos orginal, y la cantidad que aparece en el denominador de la meta alacanzada es el monto real para el ejercicio 2013 de ramo 33 fondo 3.
20 - OAXACA  las metas se han cumplido en tiempo y forma
20 - OAXACA  no se planearon ni se ejecutaron obras en los rubros de agua potable, alcantarillado, drenaje y electricidad
20 - OAXACA  no se alcanzaron las metas por retraso en ejecución de trabajos 
20 - OAXACA  con este indicadro podemos ver que si se esta cumpliento la meta establecida
20 - OAXACA  no se alcanzo la meta debido a las lluvias no se pudo avanzar de la menera que estaba programada
20 - OAXACA  VALORES IGUALES DEBIDO A QUE NO SE TIENE EL TOTAL DE OBRAS APROBADAS
20 - OAXACA  NO SE REALIZARON SERVICIOS BASICOS
20 - OAXACA  EN EL DENOMINADOR SE COLOCA EL MONTO TOTAL INVERTIDO AL TERCER TRIMESTRE Y EN EL NUMERADOR SE COLOCA EL MONTO INVERTIDO EN LOS REUBROS CONSIDERADOS POR EL INDICADOR AL TERCER TRIMESTRE
20 - OAXACA  EN EL NUMERADOR SE COLOCA LA SUMA AL TERCER TRIMESTRE DE LOS RUBROS CONSIDERADOS POR EL INDICADOR Y EN EL DENOMINADOR SE COLOCA LA INVERSION TOTAL DEL FONDO AL TERCER TRIMESTRE
20 - OAXACA  La variación fue mínima debido a que se le invirtio a electricación y agua potable una mayor cantidad por ser prioratorio para las comunidades.
20 - OAXACA  se impremento un programa emergente de energia electrica alternativa.
20 - OAXACA  los datos que se muestran en la meta planeada se tomaron de acuerdo al presupesto de egresos para el 2013 y los datos que se muestra en el avance de la meta son los datos capturados en este trimestre en el numerador y en el denominador el monto a cobrar real del fondo 3 para este ejercicio 2013. 
20 - OAXACA  SE LLEVA UN AVANCE DE 7.8 DEL TOTAL METAS PROGRAMADAS
20 - OAXACA  las obras se iniciaron con fechas desfasadas
20 - OAXACA  la variación tan grande se debe a que no se ha dado inicio a la obra de alcantarillado que se tenia planeada para el tercer trimestre, se va a iniciar apenas en el cuarto trimestre
20 - OAXACA  En este trimestre si se alcanzo la meta programada
20 - OAXACA  LA EJECUCION DE LOS TRABAJOS SE DEBIO AL RETRASO DE LOO RECURSOS POR PARTE DE LAS INSTANCIAS FEDERALES
20 - OAXACA  NO EXISTE VALIDACIÒN DE PROYECTOS POR LA PARTE NORMATIVA 
20 - OAXACA  a la fecha se siguen ejecutando obras y acciones
20 - OAXACA  RECURSOS DE FISM SON RECURSOS COMPROMETIDOS PARA EL CUARTO TRIMESTRE
20 - OAXACA  LA VARIACION SE DA DEBIDO A QUE A LA FECHA SE HA GASTADO UN 96% ($1,269,507.77) DEL PROGRAMADO ANUAL DEL FISM EL CUAL ES POR UN IMPORTE DE $1,327,,558.15
20 - OAXACA  
</t>
    </r>
  </si>
  <si>
    <r>
      <t xml:space="preserve">Porcentaje del FISM invertido en el municipio en Integración y Desarrollo
</t>
    </r>
    <r>
      <rPr>
        <sz val="10"/>
        <rFont val="Soberana Sans"/>
        <family val="2"/>
      </rPr>
      <t xml:space="preserve">20 - OAXACA  en este trimestre se muestran avances de obras en ejecucion, además en las metas planeadas se tomo como denominador el monto del fondo 3 que se establecio en la ley de ingresos para el 2013, y en el avance de las metas alcanzada se tomo como denominador el monto real a cobrar por el fondo 3 en el presente ejercicio 2013. asi mismo el las metas planeadas el numerador representa el monto que se registro en el presupuesto de egresos para el 2013 y en el avance de la meta alcanzada como numerador se tomo el vance real asta este trimestre.
20 - OAXACA  NO EXISTE PLANEACIÒN PARA LA INVERSIÒN EN ESTE RUBRO
20 - OAXACA  conforme a este indicador  no se obras en infraestructuras de salud
20 - OAXACA  VALORES IGUALES DEBIDO A QUE NO SE TIENE EL TOTAL DE OBRAS APROBADAS
20 - OAXACA  Se logro la meta programada
20 - OAXACA  las metas se han venido cumpliendo como se establecieron al principio
20 - OAXACA  NO SE CONSIDERO INVERTIR EN ESTE RUBRO
20 - OAXACA  HA SIDO SUPERADA LA META PROGRAMADA EN ESTE RUBRO
20 - OAXACA  Las obras se retrasaron en su ejecución debido a las lluvias.
20 - OAXACA  EN LA META PLANEADA SE REFLEJA EL PORCENTAJE;EN EL NUMERADOR EL MONTO HASTA TERCER TRIMESTRE Y EN EL DENOMINADOR EL TOTAL ANUAL.
20 - OAXACA  se modificó el presupuesto para invertir mas recursos en infraestructura básica educativa
20 - OAXACA  se realizaron ajustes para llevar a cabo mas obras de infraestructura y menos de urbanización
20 - OAXACA  La variación se deriva a que la inversión en Caminos Rurales fue mayor a la planeada por que se encontraban en malas condiciones por las fuertes lluvias que han caido por el municipio. 
20 - OAXACA  se realizaron mas obras de educación a solicitud de los ciudadanos
20 - OAXACA  EN EL NUMERADOR SE COLOCA LA SUMA AL TERCER TRIMESTRE DE LA INVERSION EN LOS RUBROS DEL INDICADOR Y EN EL DENOMINADOR LA INVERSION TOTAL DEL FONDO AL TERCER TRIMESTRE
20 - OAXACA  EN EL DENOMINADOR SE COLOCA EL MONTO TOTAL INVERTIDO DEL FONDO AL TERCER TRIMESTRE Y EN EL NUMERADOR SE COLOCA EL MONTO INVERTIDO EN LOS RUBROS MENCIONADOS POR EL INDICADOR AL TERCER TRIMESTRE
20 - OAXACA  Se realizo una ampliación de meta por las lluvias en la localidad
20 - OAXACA  fue necesario terminar la construcciom dos escuelas 
20 - OAXACA  se tenia planeado continuar con una apertura de camino, pero no ha sido posible iniciarla por un atraso en la etapa anterior 
20 - OAXACA  las obras se iniciaron antes de lo planeado
20 - OAXACA  NO HUBO VARIACION
20 - OAXACA  representa una variacion mayor ya que no se ha ejercido todo el recurso recibido del fondo III, como se tenia planeado al inicio del ejercicio   
20 - OAXACA  NO SE REALIZARON GASTOS EN DE ESTE INDICADOR
20 - OAXACA  SE OBSERVA QUE LA META ALCANZADA  SUPERO EN UN 32% A LA META PLANEADA. 
20 - OAXACA  
</t>
    </r>
  </si>
  <si>
    <r>
      <t xml:space="preserve">Porcentaje del FISM invertido en el municipio en urbanización municipal
</t>
    </r>
    <r>
      <rPr>
        <sz val="10"/>
        <rFont val="Soberana Sans"/>
        <family val="2"/>
      </rPr>
      <t xml:space="preserve">20 - OAXACA  NO EXISTE PLANEACIÒN PARA LA INVERSIÒN EN ESTE RUBRO 
20 - OAXACA  existe una variacion del denominador ya que al pincipio del ejericio se contemplo gastar el recurso como e va recibiendo, y desafortunadamente no se ha ejercido todo el recurso de F-III
20 - OAXACA  no hemos ejercido recursos en pavimentacion
20 - OAXACA  se realizó una modificación presupuestal para inyectar más recurso a la obra de pavimentación de calles en la cabecera municipal
20 - OAXACA  No se logro la meta por las lluvias no se pudo ejercer el recurso como estaba programado
20 - OAXACA  no se programaron obras de urbanización con el Fondo III
20 - OAXACA  LA VARIACION SE DA DEBIDO A QUE A LA FECHA SE HA GASTADO UN 96% ($1,269,507.77) DEL PROGRAMADO ANUAL EL CUAL ES POR UN IMPORTE DE $1,327,,558.15
20 - OAXACA  VALORES IGUALES DEBIDO A QUE NO CONTAMOS CON EL TOTAL DE OBRAS APROBADAS
20 - OAXACA  en este rubro de obras se incrementó su avance.
20 - OAXACA  en este trimestre se muestran avances de obras en ejecucion, además en las metas planeadas se tomo como denominador el monto del fondo 3 que se establecio en la ley de ingresos para el 2013, y en el avance de las metas alcanzada se tomo como denominador el monto real a cobrar por el fondo 3 en el presente ejercicio 2013. asi mismo el las metas planeadas el numerador representa el monto que se registro en el presupuesto de egresos para el 2013 y en el avance de la meta alcanzada como numerador se tomo el vance real asta este trimestre. por ello existe una difrencia el el avnce de la meta alcanzada.
20 - OAXACA  LA META HA SIDO SUPERADA
20 - OAXACA  fue la unica obra que se priorizo para este ejercicio 2013 
20 - OAXACA  no se planearon ni ejercieron recursos en este rubro
20 - OAXACA  LAS METAS EN URBANIZACION MUNICIPAL SE REFLEJAN EN PORCENTAJE;EL NUMERADOR ES EL TOTAL AVANZADO AL TERCER TRIMESTRE ENTRE EL DENOMINADOR QUE ES EL RECURSO TOTAL ANUAL.
20 - OAXACA  fue necesario imprentar la inversion en servicios basicos e integracion y desarrollo
20 - OAXACA  no se tenia planeada la obra de pavimentación, pero se está realizando al no poder continuar con la obra del camino que se había planeado
20 - OAXACA  con este indicador nos muestra un 64%  de avance de la meta especificada
20 - OAXACA  No se logro la meta por  las lluvias
20 - OAXACA  META ALCANZADA AL TERCER PERIODO
20 - OAXACA  SE PENSO EN RECAUDAR UN IMPORTE MAYOR HASTA EL MES ACTUAL
20 - OAXACA  NO SE HAN REALIZADO OBRAS DE URBANIZACION MUNICIPAL
20 - OAXACA  Variación mínima entre lo presupuestado y lo ejecutado
20 - OAXACA  se obtuvo un mayor indicador en pavimentacion ya que el presupuesto fue modificado y se utilizo recurso que en un principio se habia destinado  para otra obra
20 - OAXACA  LA META NO ALCANZADA ES POR LAS MINISTRACION MENSUAL A QUE NO HA LLEGADO AL MUNICIPIO
20 - OAXACA  Se ajustaron los planes para realizar mas obras de infraestructura que de urbanizacion
20 - OAXACA  EN EL NUMERADOR SE COLOCA EL MONTO INVERTIDO AL TERCER TRIMESTRE EN URBANIZACION Y EN EL DENOMINADOR EL TOTAL DE LO INVERTIDO POR EL FONDO AL TERCER TRIMESTRE
20 - OAXACA  EN EL DENOMINADOR SE COLOCA EL MONTO TOTAL INVERTIDO DEL FONDO AL TERCER TRIMESTRE Y EN EL NUMERADOR SE COLOCA EL MONTO INVERTIDO AL TERCER TRIMESTRE EN EL RUBRO DE URBANIZACION
20 - OAXACA  
</t>
    </r>
  </si>
  <si>
    <r>
      <t xml:space="preserve">Porcentaje de potencialización de los recursos Fondo de Aportaciones para la Infraestructura Social Municipal (FISM)
</t>
    </r>
    <r>
      <rPr>
        <sz val="10"/>
        <rFont val="Soberana Sans"/>
        <family val="2"/>
      </rPr>
      <t xml:space="preserve">20 - OAXACA  
20 - OAXACA  
</t>
    </r>
  </si>
  <si>
    <r>
      <t xml:space="preserve">Porcentaje de ejecución de los recursos en el año
</t>
    </r>
    <r>
      <rPr>
        <sz val="10"/>
        <rFont val="Soberana Sans"/>
        <family val="2"/>
      </rPr>
      <t xml:space="preserve">20 - OAXACA  
20 - OAXACA  
20 - OAXACA  
</t>
    </r>
  </si>
  <si>
    <r>
      <t xml:space="preserve">Porcentaje de municipios que informan sobre el uso de los recursos del FAIS en tiempo y con información de calidad
</t>
    </r>
    <r>
      <rPr>
        <sz val="10"/>
        <rFont val="Soberana Sans"/>
        <family val="2"/>
      </rPr>
      <t xml:space="preserve">20 - OAXACA  NINGUNA
</t>
    </r>
  </si>
  <si>
    <t>20-OAXACA</t>
  </si>
  <si>
    <t>166 - SAN JOSÉ CHILTEPEC</t>
  </si>
  <si>
    <t>398 - AYOQUEZCO DE ALDAMA</t>
  </si>
  <si>
    <t>532 - SANTO TOMÁS OCOTEPEC</t>
  </si>
  <si>
    <t>224 - SAN JUAN YUCUITA</t>
  </si>
  <si>
    <t>248 - SAN MATEO DEL MAR</t>
  </si>
  <si>
    <t>96 - SAN ANDRÉS SINAXTLA</t>
  </si>
  <si>
    <t>466 - SANTIAGO IXTAYUTLA</t>
  </si>
  <si>
    <t>564 - YUTANDUCHI DE GUERRERO</t>
  </si>
  <si>
    <t>506 - SANTO DOMINGO ALBARRADAS</t>
  </si>
  <si>
    <t>360 - SANTA ANA ZEGACHE</t>
  </si>
  <si>
    <t>414 - SANTA MARÍA HUAZOLOTITLÁN</t>
  </si>
  <si>
    <t>483 - SANTIAGO SUCHILQUITONGO</t>
  </si>
  <si>
    <t>184 - SAN JUAN BAUTISTA TUXTEPEC</t>
  </si>
  <si>
    <t>411 - SANTA MARÍA GUELACÉ</t>
  </si>
  <si>
    <t>207 - SAN JUAN MAZATLÁN</t>
  </si>
  <si>
    <t>278 - SAN MIGUEL SOYALTEPEC</t>
  </si>
  <si>
    <t>417 - SANTA MARÍA JACATEPEC</t>
  </si>
  <si>
    <t>325 - SAN PEDRO QUIATONI</t>
  </si>
  <si>
    <t>180 - SAN JUAN BAUTISTA LO DE SOTO</t>
  </si>
  <si>
    <t>482 - SANTIAGO PINOTEPA NACIONAL</t>
  </si>
  <si>
    <t>24 - CUYAMECALCO VILLA DE ZARAGOZA</t>
  </si>
  <si>
    <t>356 - SANTA ANA DEL VALLE</t>
  </si>
  <si>
    <t>104 - SAN ANTONINO EL ALTO</t>
  </si>
  <si>
    <t>51 - MAGDALENA TEITIPAC</t>
  </si>
  <si>
    <t>118 - SAN BARTOLOMÉ QUIALANA</t>
  </si>
  <si>
    <t>205 - SAN JUAN LALANA</t>
  </si>
  <si>
    <t>426 - SANTA MARÍA PEÑOLES</t>
  </si>
  <si>
    <t>280 - VILLA TALEA DE CASTRO</t>
  </si>
  <si>
    <t>67 - OAXACA DE JUÁREZ</t>
  </si>
  <si>
    <t>366 - SANTA CATARINA LOXICHA</t>
  </si>
  <si>
    <t>101 - SAN ANDRÉS ZABACHE</t>
  </si>
  <si>
    <t>271 - SAN MIGUEL MIXTEPEC</t>
  </si>
  <si>
    <t>289 - SAN NICOLÁS</t>
  </si>
  <si>
    <t>110 - SAN ANTONIO SINICAHUA</t>
  </si>
  <si>
    <t>241 - SAN MARTÍN LACHILÁ</t>
  </si>
  <si>
    <t>0 - COBERTURA ESTATAL</t>
  </si>
  <si>
    <r>
      <t xml:space="preserve">Porcentaje del FISM invertido en el municipio en servicios básicos
</t>
    </r>
    <r>
      <rPr>
        <sz val="10"/>
        <rFont val="Soberana Sans"/>
        <family val="2"/>
      </rPr>
      <t xml:space="preserve">166 - SAN JOSÉ CHILTEPEC  EN LA META PLANEADA SE REFLEJA EL PORCENTAJE;EN EL NUMERADOR EL MONTO HASTA EL TERCER TRIMESTRE Y EN EL DENOMINADOR EL TOTAL ANUAL;EL AVANCE CUMPLE CON LA META PLANEADA
398 - AYOQUEZCO DE ALDAMA  NO HAY VARIACION
532 - SANTO TOMÁS OCOTEPEC  las obras no se iniciaron en las fechas planeadas
224 - SAN JUAN YUCUITA  sin observaciones
248 - SAN MATEO DEL MAR  DURANTE EL TERCER TRIMESTRE  REBASO UN 21%  A LA PLANEADO, ESTO SIGNIFICA QUE EL MUNICIPIO DE SAN MATEO DEL MAR REALIZO MAS OBRAS EN RL RUBLO DE URBANIZACION
96 - SAN ANDRÉS SINAXTLA  Se alcanzo la meta al cumplir con el objeivo y hacer entrega de la obra 
466 - SANTIAGO IXTAYUTLA  durante este trimestre unicamente en este indicador se ha realizado una obra de electirficacion, ademas el monto que aprece en el denominador de la meta planeada es el monto que se tomo en el presupuesto de egresos orginal, y la cantidad que aparece en el denominador de la meta alacanzada es el monto real para el ejercicio 2013 de ramo 33 fondo 3.
564 - YUTANDUCHI DE GUERRERO  las metas se han cumplido en tiempo y forma
506 - SANTO DOMINGO ALBARRADAS  no se planearon ni se ejecutaron obras en los rubros de agua potable, alcantarillado, drenaje y electricidad
360 - SANTA ANA ZEGACHE  no se alcanzaron las metas por retraso en ejecución de trabajos 
414 - SANTA MARÍA HUAZOLOTITLÁN  con este indicadro podemos ver que si se esta cumpliento la meta establecida
483 - SANTIAGO SUCHILQUITONGO  no se alcanzo la meta debido a las lluvias no se pudo avanzar de la menera que estaba programada
184 - SAN JUAN BAUTISTA TUXTEPEC  VALORES IGUALES DEBIDO A QUE NO SE TIENE EL TOTAL DE OBRAS APROBADAS
411 - SANTA MARÍA GUELACÉ  NO SE REALIZARON SERVICIOS BASICOS
207 - SAN JUAN MAZATLÁN  EN EL DENOMINADOR SE COLOCA EL MONTO TOTAL INVERTIDO AL TERCER TRIMESTRE Y EN EL NUMERADOR SE COLOCA EL MONTO INVERTIDO EN LOS REUBROS CONSIDERADOS POR EL INDICADOR AL TERCER TRIMESTRE
278 - SAN MIGUEL SOYALTEPEC  EN EL NUMERADOR SE COLOCA LA SUMA AL TERCER TRIMESTRE DE LOS RUBROS CONSIDERADOS POR EL INDICADOR Y EN EL DENOMINADOR SE COLOCA LA INVERSION TOTAL DEL FONDO AL TERCER TRIMESTRE
417 - SANTA MARÍA JACATEPEC  La variación fue mínima debido a que se le invirtio a electricación y agua potable una mayor cantidad por ser prioratorio para las comunidades.
325 - SAN PEDRO QUIATONI  se impremento un programa emergente de energia electrica alternativa.
180 - SAN JUAN BAUTISTA LO DE SOTO  los datos que se muestran en la meta planeada se tomaron de acuerdo al presupesto de egresos para el 2013 y los datos que se muestra en el avance de la meta son los datos capturados en este trimestre en el numerador y en el denominador el monto a cobrar real del fondo 3 para este ejercicio 2013. 
482 - SANTIAGO PINOTEPA NACIONAL  SE LLEVA UN AVANCE DE 7.8 DEL TOTAL METAS PROGRAMADAS
24 - CUYAMECALCO VILLA DE ZARAGOZA  las obras se iniciaron con fechas desfasadas
356 - SANTA ANA DEL VALLE  la variación tan grande se debe a que no se ha dado inicio a la obra de alcantarillado que se tenia planeada para el tercer trimestre, se va a iniciar apenas en el cuarto trimestre
104 - SAN ANTONINO EL ALTO  En este trimestre si se alcanzo la meta programada
51 - MAGDALENA TEITIPAC  LA EJECUCION DE LOS TRABAJOS SE DEBIO AL RETRASO DE LOO RECURSOS POR PARTE DE LAS INSTANCIAS FEDERALES
118 - SAN BARTOLOMÉ QUIALANA  NO EXISTE VALIDACIÒN DE PROYECTOS POR LA PARTE NORMATIVA 
205 - SAN JUAN LALANA  a la fecha se siguen ejecutando obras y acciones
426 - SANTA MARÍA PEÑOLES  RECURSOS DE FISM SON RECURSOS COMPROMETIDOS PARA EL CUARTO TRIMESTRE
280 - VILLA TALEA DE CASTRO  LA VARIACION SE DA DEBIDO A QUE A LA FECHA SE HA GASTADO UN 96% ($1,269,507.77) DEL PROGRAMADO ANUAL DEL FISM EL CUAL ES POR UN IMPORTE DE $1,327,,558.15
67 - OAXACA DE JUÁREZ  
</t>
    </r>
  </si>
  <si>
    <r>
      <t xml:space="preserve">Porcentaje del FISM invertido en el municipio en Integración y Desarrollo
</t>
    </r>
    <r>
      <rPr>
        <sz val="10"/>
        <rFont val="Soberana Sans"/>
        <family val="2"/>
      </rPr>
      <t xml:space="preserve">466 - SANTIAGO IXTAYUTLA  en este trimestre se muestran avances de obras en ejecucion, además en las metas planeadas se tomo como denominador el monto del fondo 3 que se establecio en la ley de ingresos para el 2013, y en el avance de las metas alcanzada se tomo como denominador el monto real a cobrar por el fondo 3 en el presente ejercicio 2013. asi mismo el las metas planeadas el numerador representa el monto que se registro en el presupuesto de egresos para el 2013 y en el avance de la meta alcanzada como numerador se tomo el vance real asta este trimestre.
118 - SAN BARTOLOMÉ QUIALANA  NO EXISTE PLANEACIÒN PARA LA INVERSIÒN EN ESTE RUBRO
414 - SANTA MARÍA HUAZOLOTITLÁN  conforme a este indicador  no se obras en infraestructuras de salud
184 - SAN JUAN BAUTISTA TUXTEPEC  VALORES IGUALES DEBIDO A QUE NO SE TIENE EL TOTAL DE OBRAS APROBADAS
483 - SANTIAGO SUCHILQUITONGO  Se logro la meta programada
564 - YUTANDUCHI DE GUERRERO  las metas se han venido cumpliendo como se establecieron al principio
51 - MAGDALENA TEITIPAC  NO SE CONSIDERO INVERTIR EN ESTE RUBRO
482 - SANTIAGO PINOTEPA NACIONAL  HA SIDO SUPERADA LA META PROGRAMADA EN ESTE RUBRO
366 - SANTA CATARINA LOXICHA  Las obras se retrasaron en su ejecución debido a las lluvias.
166 - SAN JOSÉ CHILTEPEC  EN LA META PLANEADA SE REFLEJA EL PORCENTAJE;EN EL NUMERADOR EL MONTO HASTA TERCER TRIMESTRE Y EN EL DENOMINADOR EL TOTAL ANUAL.
356 - SANTA ANA DEL VALLE  se modificó el presupuesto para invertir mas recursos en infraestructura básica educativa
24 - CUYAMECALCO VILLA DE ZARAGOZA  se realizaron ajustes para llevar a cabo mas obras de infraestructura y menos de urbanización
417 - SANTA MARÍA JACATEPEC  La variación se deriva a que la inversión en Caminos Rurales fue mayor a la planeada por que se encontraban en malas condiciones por las fuertes lluvias que han caido por el municipio. 
360 - SANTA ANA ZEGACHE  se realizaron mas obras de educación a solicitud de los ciudadanos
278 - SAN MIGUEL SOYALTEPEC  EN EL NUMERADOR SE COLOCA LA SUMA AL TERCER TRIMESTRE DE LA INVERSION EN LOS RUBROS DEL INDICADOR Y EN EL DENOMINADOR LA INVERSION TOTAL DEL FONDO AL TERCER TRIMESTRE
207 - SAN JUAN MAZATLÁN  EN EL DENOMINADOR SE COLOCA EL MONTO TOTAL INVERTIDO DEL FONDO AL TERCER TRIMESTRE Y EN EL NUMERADOR SE COLOCA EL MONTO INVERTIDO EN LOS RUBROS MENCIONADOS POR EL INDICADOR AL TERCER TRIMESTRE
104 - SAN ANTONINO EL ALTO  Se realizo una ampliación de meta por las lluvias en la localidad
325 - SAN PEDRO QUIATONI  fue necesario terminar la construcciom dos escuelas 
506 - SANTO DOMINGO ALBARRADAS  se tenia planeado continuar con una apertura de camino, pero no ha sido posible iniciarla por un atraso en la etapa anterior 
532 - SANTO TOMÁS OCOTEPEC  las obras se iniciaron antes de lo planeado
398 - AYOQUEZCO DE ALDAMA  NO HUBO VARIACION
101 - SAN ANDRÉS ZABACHE  representa una variacion mayor ya que no se ha ejercido todo el recurso recibido del fondo III, como se tenia planeado al inicio del ejercicio   
411 - SANTA MARÍA GUELACÉ  NO SE REALIZARON GASTOS EN DE ESTE INDICADOR
271 - SAN MIGUEL MIXTEPEC  SE OBSERVA QUE LA META ALCANZADA  SUPERO EN UN 32% A LA META PLANEADA. 
67 - OAXACA DE JUÁREZ  
</t>
    </r>
  </si>
  <si>
    <r>
      <t xml:space="preserve">Porcentaje del FISM invertido en el municipio en urbanización municipal
</t>
    </r>
    <r>
      <rPr>
        <sz val="10"/>
        <rFont val="Soberana Sans"/>
        <family val="2"/>
      </rPr>
      <t xml:space="preserve">118 - SAN BARTOLOMÉ QUIALANA  NO EXISTE PLANEACIÒN PARA LA INVERSIÒN EN ESTE RUBRO 
101 - SAN ANDRÉS ZABACHE  existe una variacion del denominador ya que al pincipio del ejericio se contemplo gastar el recurso como e va recibiendo, y desafortunadamente no se ha ejercido todo el recurso de F-III
360 - SANTA ANA ZEGACHE  no hemos ejercido recursos en pavimentacion
532 - SANTO TOMÁS OCOTEPEC  se realizó una modificación presupuestal para inyectar más recurso a la obra de pavimentación de calles en la cabecera municipal
104 - SAN ANTONINO EL ALTO  No se logro la meta por las lluvias no se pudo ejercer el recurso como estaba programado
356 - SANTA ANA DEL VALLE  no se programaron obras de urbanización con el Fondo III
280 - VILLA TALEA DE CASTRO  LA VARIACION SE DA DEBIDO A QUE A LA FECHA SE HA GASTADO UN 96% ($1,269,507.77) DEL PROGRAMADO ANUAL EL CUAL ES POR UN IMPORTE DE $1,327,,558.15
184 - SAN JUAN BAUTISTA TUXTEPEC  VALORES IGUALES DEBIDO A QUE NO CONTAMOS CON EL TOTAL DE OBRAS APROBADAS
366 - SANTA CATARINA LOXICHA  en este rubro de obras se incrementó su avance.
466 - SANTIAGO IXTAYUTLA  en este trimestre se muestran avances de obras en ejecucion, además en las metas planeadas se tomo como denominador el monto del fondo 3 que se establecio en la ley de ingresos para el 2013, y en el avance de las metas alcanzada se tomo como denominador el monto real a cobrar por el fondo 3 en el presente ejercicio 2013. asi mismo el las metas planeadas el numerador representa el monto que se registro en el presupuesto de egresos para el 2013 y en el avance de la meta alcanzada como numerador se tomo el vance real asta este trimestre. por ello existe una difrencia el el avnce de la meta alcanzada.
482 - SANTIAGO PINOTEPA NACIONAL  LA META HA SIDO SUPERADA
289 - SAN NICOLÁS  fue la unica obra que se priorizo para este ejercicio 2013 
564 - YUTANDUCHI DE GUERRERO  no se planearon ni ejercieron recursos en este rubro
166 - SAN JOSÉ CHILTEPEC  LAS METAS EN URBANIZACION MUNICIPAL SE REFLEJAN EN PORCENTAJE;EL NUMERADOR ES EL TOTAL AVANZADO AL TERCER TRIMESTRE ENTRE EL DENOMINADOR QUE ES EL RECURSO TOTAL ANUAL.
325 - SAN PEDRO QUIATONI  fue necesario imprentar la inversion en servicios basicos e integracion y desarrollo
506 - SANTO DOMINGO ALBARRADAS  no se tenia planeada la obra de pavimentación, pero se está realizando al no poder continuar con la obra del camino que se había planeado
414 - SANTA MARÍA HUAZOLOTITLÁN  con este indicador nos muestra un 64%  de avance de la meta especificada
483 - SANTIAGO SUCHILQUITONGO  No se logro la meta por  las lluvias
110 - SAN ANTONIO SINICAHUA  META ALCANZADA AL TERCER PERIODO
411 - SANTA MARÍA GUELACÉ  SE PENSO EN RECAUDAR UN IMPORTE MAYOR HASTA EL MES ACTUAL
398 - AYOQUEZCO DE ALDAMA  NO SE HAN REALIZADO OBRAS DE URBANIZACION MUNICIPAL
417 - SANTA MARÍA JACATEPEC  Variación mínima entre lo presupuestado y lo ejecutado
241 - SAN MARTÍN LACHILÁ  se obtuvo un mayor indicador en pavimentacion ya que el presupuesto fue modificado y se utilizo recurso que en un principio se habia destinado  para otra obra
51 - MAGDALENA TEITIPAC  LA META NO ALCANZADA ES POR LAS MINISTRACION MENSUAL A QUE NO HA LLEGADO AL MUNICIPIO
24 - CUYAMECALCO VILLA DE ZARAGOZA  Se ajustaron los planes para realizar mas obras de infraestructura que de urbanizacion
278 - SAN MIGUEL SOYALTEPEC  EN EL NUMERADOR SE COLOCA EL MONTO INVERTIDO AL TERCER TRIMESTRE EN URBANIZACION Y EN EL DENOMINADOR EL TOTAL DE LO INVERTIDO POR EL FONDO AL TERCER TRIMESTRE
207 - SAN JUAN MAZATLÁN  EN EL DENOMINADOR SE COLOCA EL MONTO TOTAL INVERTIDO DEL FONDO AL TERCER TRIMESTRE Y EN EL NUMERADOR SE COLOCA EL MONTO INVERTIDO AL TERCER TRIMESTRE EN EL RUBRO DE URBANIZACION
67 - OAXACA DE JUÁREZ  
</t>
    </r>
  </si>
  <si>
    <r>
      <t xml:space="preserve">Porcentaje de potencialización de los recursos Fondo de Aportaciones para la Infraestructura Social Municipal (FISM)
</t>
    </r>
    <r>
      <rPr>
        <sz val="10"/>
        <rFont val="Soberana Sans"/>
        <family val="2"/>
      </rPr>
      <t xml:space="preserve">414 - SANTA MARÍA HUAZOLOTITLÁN  
482 - SANTIAGO PINOTEPA NACIONAL  
</t>
    </r>
  </si>
  <si>
    <r>
      <t xml:space="preserve">Porcentaje de ejecución de los recursos en el año
</t>
    </r>
    <r>
      <rPr>
        <sz val="10"/>
        <rFont val="Soberana Sans"/>
        <family val="2"/>
      </rPr>
      <t xml:space="preserve">414 - SANTA MARÍA HUAZOLOTITLÁN  
184 - SAN JUAN BAUTISTA TUXTEPEC  
482 - SANTIAGO PINOTEPA NACIONAL  
</t>
    </r>
  </si>
  <si>
    <r>
      <t xml:space="preserve">Porcentaje de municipios que informan sobre el uso de los recursos del FAIS en tiempo y con información de calidad
</t>
    </r>
    <r>
      <rPr>
        <sz val="10"/>
        <rFont val="Soberana Sans"/>
        <family val="2"/>
      </rPr>
      <t xml:space="preserve">0 - COBERTURA ESTATAL  NINGUNA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</si>
</sst>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8" formatCode="#,##0.0"/>
  </numFmts>
  <fonts count="35">
    <font>
      <sz val="10"/>
      <name val="Soberana Sans"/>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Soberana Sans"/>
      <family val="2"/>
    </font>
    <font>
      <sz val="10"/>
      <name val="Soberana Sans"/>
      <family val="2"/>
    </font>
    <font>
      <b/>
      <sz val="12"/>
      <name val="Soberana Sans"/>
      <family val="2"/>
    </font>
    <font>
      <b/>
      <sz val="10"/>
      <name val="Soberana Sans"/>
      <family val="1"/>
    </font>
    <font>
      <b/>
      <sz val="16"/>
      <color indexed="8"/>
      <name val="Soberana Titular"/>
      <family val="3"/>
    </font>
    <font>
      <b/>
      <sz val="14"/>
      <color indexed="23"/>
      <name val="Soberana Titular"/>
      <family val="3"/>
    </font>
    <font>
      <b/>
      <sz val="28"/>
      <color indexed="8"/>
      <name val="Soberana Sans"/>
      <family val="1"/>
    </font>
    <font>
      <sz val="12"/>
      <name val="Soberana Sans"/>
      <family val="2"/>
    </font>
    <font>
      <b/>
      <sz val="14"/>
      <color indexed="8"/>
      <name val="Soberana Titular"/>
      <family val="3"/>
    </font>
    <font>
      <b/>
      <sz val="16"/>
      <color indexed="23"/>
      <name val="Soberana Sans"/>
      <family val="3"/>
    </font>
    <font>
      <b/>
      <sz val="10"/>
      <color indexed="8"/>
      <name val="Soberana Sans"/>
      <family val="2"/>
    </font>
    <font>
      <sz val="10"/>
      <color indexed="8"/>
      <name val="Soberana Sans"/>
      <family val="2"/>
    </font>
    <font>
      <sz val="11"/>
      <name val="Soberana Sans"/>
      <family val="1"/>
    </font>
    <font>
      <sz val="11"/>
      <color indexed="8"/>
      <name val="Soberana Sans"/>
      <family val="1"/>
    </font>
    <font>
      <sz val="10"/>
      <name val="Soberana Sans"/>
      <family val="1"/>
    </font>
    <font>
      <b/>
      <sz val="10"/>
      <color indexed="9"/>
      <name val="Soberana Sans"/>
      <family val="2"/>
    </font>
    <font>
      <sz val="10"/>
      <color indexed="9"/>
      <name val="Soberana Sans"/>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s>
  <borders count="6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rgb="FF969696"/>
      </left>
      <right/>
      <top style="thick">
        <color rgb="FF969696"/>
      </top>
      <bottom style="thick">
        <color rgb="FF969696"/>
      </bottom>
      <diagonal/>
    </border>
    <border>
      <left/>
      <right/>
      <top style="thick">
        <color rgb="FF969696"/>
      </top>
      <bottom style="thick">
        <color rgb="FF969696"/>
      </bottom>
      <diagonal/>
    </border>
    <border>
      <left/>
      <right style="thick">
        <color rgb="FF969696"/>
      </right>
      <top style="thick">
        <color rgb="FF969696"/>
      </top>
      <bottom style="thick">
        <color rgb="FF969696"/>
      </bottom>
      <diagonal/>
    </border>
    <border>
      <left style="medium">
        <color rgb="FF000000"/>
      </left>
      <right/>
      <top style="thick">
        <color rgb="FF969696"/>
      </top>
      <bottom style="medium">
        <color rgb="FF7F7F7F"/>
      </bottom>
      <diagonal/>
    </border>
    <border>
      <left/>
      <right/>
      <top style="thick">
        <color rgb="FF969696"/>
      </top>
      <bottom style="medium">
        <color rgb="FF7F7F7F"/>
      </bottom>
      <diagonal/>
    </border>
    <border>
      <left/>
      <right/>
      <top style="thick">
        <color rgb="FF969696"/>
      </top>
      <bottom/>
      <diagonal/>
    </border>
    <border>
      <left/>
      <right/>
      <top style="thick">
        <color rgb="FF969696"/>
      </top>
      <bottom style="medium">
        <color rgb="FF808080"/>
      </bottom>
      <diagonal/>
    </border>
    <border>
      <left/>
      <right style="medium">
        <color rgb="FF000000"/>
      </right>
      <top style="thick">
        <color rgb="FF969696"/>
      </top>
      <bottom style="medium">
        <color rgb="FF7F7F7F"/>
      </bottom>
      <diagonal/>
    </border>
    <border>
      <left style="medium">
        <color rgb="FF000000"/>
      </left>
      <right/>
      <top/>
      <bottom/>
      <diagonal/>
    </border>
    <border>
      <left/>
      <right style="medium">
        <color rgb="FF000000"/>
      </right>
      <top/>
      <bottom/>
      <diagonal/>
    </border>
    <border>
      <left style="medium">
        <color rgb="FF000000"/>
      </left>
      <right/>
      <top/>
      <bottom style="thick">
        <color rgb="FF969696"/>
      </bottom>
      <diagonal/>
    </border>
    <border>
      <left/>
      <right/>
      <top/>
      <bottom style="thick">
        <color rgb="FF969696"/>
      </bottom>
      <diagonal/>
    </border>
    <border>
      <left/>
      <right style="medium">
        <color rgb="FF000000"/>
      </right>
      <top/>
      <bottom style="thick">
        <color rgb="FF969696"/>
      </bottom>
      <diagonal/>
    </border>
    <border>
      <left style="medium">
        <color rgb="FF000000"/>
      </left>
      <right style="thin">
        <color rgb="FF000000"/>
      </right>
      <top style="thin">
        <color rgb="FF000000"/>
      </top>
      <bottom/>
      <diagonal/>
    </border>
    <border>
      <left style="medium">
        <color rgb="FF000000"/>
      </left>
      <right style="thin">
        <color rgb="FF000000"/>
      </right>
      <top/>
      <bottom style="thick">
        <color rgb="FF000000"/>
      </bottom>
      <diagonal/>
    </border>
    <border>
      <left style="medium">
        <color rgb="FF000000"/>
      </left>
      <right style="thin">
        <color rgb="FF000000"/>
      </right>
      <top/>
      <bottom/>
      <diagonal/>
    </border>
    <border>
      <left/>
      <right/>
      <top style="thin">
        <color rgb="FF000000"/>
      </top>
      <bottom/>
      <diagonal/>
    </border>
    <border>
      <left/>
      <right style="thin">
        <color rgb="FF000000"/>
      </right>
      <top style="thin">
        <color rgb="FF000000"/>
      </top>
      <bottom/>
      <diagonal/>
    </border>
    <border>
      <left/>
      <right/>
      <top/>
      <bottom style="thick">
        <color rgb="FF000000"/>
      </bottom>
      <diagonal/>
    </border>
    <border>
      <left/>
      <right style="thin">
        <color rgb="FF000000"/>
      </right>
      <top/>
      <bottom style="thick">
        <color rgb="FF000000"/>
      </bottom>
      <diagonal/>
    </border>
    <border>
      <left/>
      <right style="thin">
        <color rgb="FF000000"/>
      </right>
      <top/>
      <bottom/>
      <diagonal/>
    </border>
    <border>
      <left style="thin">
        <color rgb="FF000000"/>
      </left>
      <right style="thin">
        <color rgb="FF000000"/>
      </right>
      <top style="thick">
        <color rgb="FF969696"/>
      </top>
      <bottom style="thin">
        <color rgb="FF000000"/>
      </bottom>
      <diagonal/>
    </border>
    <border>
      <left style="thin">
        <color rgb="FF000000"/>
      </left>
      <right/>
      <top style="thick">
        <color rgb="FF969696"/>
      </top>
      <bottom style="thin">
        <color rgb="FF000000"/>
      </bottom>
      <diagonal/>
    </border>
    <border>
      <left/>
      <right style="thin">
        <color rgb="FF000000"/>
      </right>
      <top style="thick">
        <color rgb="FF969696"/>
      </top>
      <bottom style="thin">
        <color rgb="FF000000"/>
      </bottom>
      <diagonal/>
    </border>
    <border>
      <left/>
      <right/>
      <top style="thick">
        <color rgb="FF969696"/>
      </top>
      <bottom style="thin">
        <color rgb="FF000000"/>
      </bottom>
      <diagonal/>
    </border>
    <border>
      <left style="thin">
        <color auto="1"/>
      </left>
      <right style="medium">
        <color rgb="FF000000"/>
      </right>
      <top style="thick">
        <color rgb="FF969696"/>
      </top>
      <bottom/>
      <diagonal/>
    </border>
    <border>
      <left style="thin">
        <color auto="1"/>
      </left>
      <right style="medium">
        <color rgb="FF000000"/>
      </right>
      <top/>
      <bottom style="thick">
        <color rgb="FF333333"/>
      </bottom>
      <diagonal/>
    </border>
    <border>
      <left style="thin">
        <color auto="1"/>
      </left>
      <right style="medium">
        <color rgb="FF000000"/>
      </right>
      <top/>
      <bottom/>
      <diagonal/>
    </border>
    <border>
      <left style="thin">
        <color rgb="FF000000"/>
      </left>
      <right/>
      <top style="thin">
        <color rgb="FF000000"/>
      </top>
      <bottom/>
      <diagonal/>
    </border>
    <border>
      <left style="thin">
        <color rgb="FF000000"/>
      </left>
      <right/>
      <top/>
      <bottom style="thick">
        <color rgb="FF333333"/>
      </bottom>
      <diagonal/>
    </border>
    <border>
      <left/>
      <right/>
      <top/>
      <bottom style="thick">
        <color rgb="FF333333"/>
      </bottom>
      <diagonal/>
    </border>
    <border>
      <left/>
      <right style="thin">
        <color rgb="FF000000"/>
      </right>
      <top/>
      <bottom style="thick">
        <color rgb="FF333333"/>
      </bottom>
      <diagonal/>
    </border>
    <border>
      <left style="medium">
        <color auto="1"/>
      </left>
      <right/>
      <top style="thick">
        <color rgb="FF969696"/>
      </top>
      <bottom style="thin">
        <color rgb="FFD8D8D8"/>
      </bottom>
      <diagonal/>
    </border>
    <border>
      <left/>
      <right/>
      <top style="thick">
        <color rgb="FF969696"/>
      </top>
      <bottom style="thin">
        <color rgb="FFD8D8D8"/>
      </bottom>
      <diagonal/>
    </border>
    <border>
      <left/>
      <right style="medium">
        <color auto="1"/>
      </right>
      <top style="thick">
        <color rgb="FF969696"/>
      </top>
      <bottom style="thin">
        <color rgb="FFD8D8D8"/>
      </bottom>
      <diagonal/>
    </border>
    <border>
      <left style="medium">
        <color rgb="FF000000"/>
      </left>
      <right/>
      <top style="thick">
        <color rgb="FF969696"/>
      </top>
      <bottom/>
      <diagonal/>
    </border>
    <border>
      <left/>
      <right style="thin">
        <color rgb="FF000000"/>
      </right>
      <top style="thick">
        <color rgb="FF969696"/>
      </top>
      <bottom/>
      <diagonal/>
    </border>
    <border>
      <left style="thin">
        <color rgb="FF000000"/>
      </left>
      <right style="thin">
        <color rgb="FF000000"/>
      </right>
      <top style="thick">
        <color rgb="FF969696"/>
      </top>
      <bottom/>
      <diagonal/>
    </border>
    <border>
      <left style="thin">
        <color rgb="FF000000"/>
      </left>
      <right style="thin">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bottom style="medium">
        <color rgb="FFD8D8D8"/>
      </bottom>
      <diagonal/>
    </border>
    <border>
      <left/>
      <right/>
      <top/>
      <bottom style="medium">
        <color rgb="FFD8D8D8"/>
      </bottom>
      <diagonal/>
    </border>
    <border>
      <left/>
      <right style="medium">
        <color auto="1"/>
      </right>
      <top style="thin">
        <color rgb="FFD8D8D8"/>
      </top>
      <bottom style="medium">
        <color rgb="FFD8D8D8"/>
      </bottom>
      <diagonal/>
    </border>
    <border>
      <left style="medium">
        <color rgb="FF000000"/>
      </left>
      <right/>
      <top style="medium">
        <color rgb="FFD8D8D8"/>
      </top>
      <bottom style="thin">
        <color rgb="FF000000"/>
      </bottom>
      <diagonal/>
    </border>
    <border>
      <left/>
      <right/>
      <top style="medium">
        <color rgb="FFD8D8D8"/>
      </top>
      <bottom style="thin">
        <color rgb="FF000000"/>
      </bottom>
      <diagonal/>
    </border>
    <border>
      <left style="medium">
        <color rgb="FF000000"/>
      </left>
      <right/>
      <top style="thick">
        <color rgb="FF969696"/>
      </top>
      <bottom style="thin">
        <color rgb="FFD8D8D8"/>
      </bottom>
      <diagonal/>
    </border>
    <border>
      <left/>
      <right style="medium">
        <color rgb="FF000000"/>
      </right>
      <top style="thick">
        <color rgb="FF969696"/>
      </top>
      <bottom style="thin">
        <color rgb="FFD8D8D8"/>
      </bottom>
      <diagonal/>
    </border>
    <border>
      <left style="medium">
        <color auto="1"/>
      </left>
      <right/>
      <top style="thin">
        <color rgb="FFD8D8D8"/>
      </top>
      <bottom style="thin">
        <color rgb="FFD8D8D8"/>
      </bottom>
      <diagonal/>
    </border>
    <border>
      <left/>
      <right style="medium">
        <color auto="1"/>
      </right>
      <top style="thin">
        <color rgb="FFD8D8D8"/>
      </top>
      <bottom style="thin">
        <color rgb="FFD8D8D8"/>
      </bottom>
      <diagonal/>
    </border>
    <border>
      <left/>
      <right/>
      <top style="thin">
        <color rgb="FFD8D8D8"/>
      </top>
      <bottom style="thin">
        <color rgb="FFD8D8D8"/>
      </bottom>
      <diagonal/>
    </border>
    <border>
      <left style="medium">
        <color rgb="FF7F7F7F"/>
      </left>
      <right/>
      <top style="thick">
        <color rgb="FF969696"/>
      </top>
      <bottom style="medium">
        <color rgb="FF7F7F7F"/>
      </bottom>
      <diagonal/>
    </border>
    <border>
      <left/>
      <right style="medium">
        <color auto="1"/>
      </right>
      <top style="thick">
        <color rgb="FF969696"/>
      </top>
      <bottom style="medium">
        <color rgb="FF7F7F7F"/>
      </bottom>
      <diagonal/>
    </border>
    <border>
      <left style="medium">
        <color auto="1"/>
      </left>
      <right/>
      <top style="thick">
        <color rgb="FF969696"/>
      </top>
      <bottom style="medium">
        <color rgb="FF7F7F7F"/>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1">
    <xf numFmtId="0" fontId="0" fillId="0" borderId="0" xfId="0"/>
    <xf numFmtId="0" fontId="0" fillId="0" borderId="0" xfId="0" applyAlignment="1">
      <alignment vertical="top" wrapText="1"/>
    </xf>
    <xf numFmtId="0" fontId="0" fillId="0" borderId="0" xfId="0" applyNumberFormat="1" applyFont="1" applyFill="1" applyBorder="1" applyAlignment="1" applyProtection="1"/>
    <xf numFmtId="0" fontId="22" fillId="33" borderId="0" xfId="0" applyFont="1" applyFill="1" applyAlignment="1">
      <alignment horizontal="center" vertical="center" wrapText="1"/>
    </xf>
    <xf numFmtId="0" fontId="23" fillId="0" borderId="0" xfId="0" applyFont="1" applyFill="1" applyAlignment="1">
      <alignment vertical="center"/>
    </xf>
    <xf numFmtId="0" fontId="24" fillId="34" borderId="0" xfId="0" applyFont="1" applyFill="1" applyAlignment="1">
      <alignment horizontal="center" vertical="center" wrapText="1"/>
    </xf>
    <xf numFmtId="0" fontId="20" fillId="0" borderId="0" xfId="0" applyFont="1" applyAlignment="1">
      <alignment horizontal="center" vertical="center" wrapText="1"/>
    </xf>
    <xf numFmtId="0" fontId="25" fillId="0" borderId="0" xfId="0" applyFont="1" applyAlignment="1">
      <alignment horizontal="justify" vertical="top" wrapText="1"/>
    </xf>
    <xf numFmtId="0" fontId="26" fillId="33" borderId="0" xfId="0" applyFont="1" applyFill="1" applyAlignment="1">
      <alignment horizontal="center" vertical="center" wrapText="1"/>
    </xf>
    <xf numFmtId="0" fontId="27" fillId="34" borderId="0" xfId="0" applyFont="1" applyFill="1" applyAlignment="1">
      <alignment vertical="center"/>
    </xf>
    <xf numFmtId="0" fontId="0" fillId="0" borderId="0" xfId="0" applyFill="1" applyAlignment="1">
      <alignment horizontal="center"/>
    </xf>
    <xf numFmtId="0" fontId="0" fillId="0" borderId="0" xfId="0" applyAlignment="1">
      <alignment horizontal="center"/>
    </xf>
    <xf numFmtId="0" fontId="0" fillId="0" borderId="0" xfId="0" applyFill="1"/>
    <xf numFmtId="0" fontId="28" fillId="35" borderId="10" xfId="0" applyFont="1" applyFill="1" applyBorder="1" applyAlignment="1">
      <alignment horizontal="centerContinuous" vertical="center"/>
    </xf>
    <xf numFmtId="0" fontId="29" fillId="35" borderId="11" xfId="0" applyFont="1" applyFill="1" applyBorder="1" applyAlignment="1">
      <alignment horizontal="centerContinuous" vertical="center"/>
    </xf>
    <xf numFmtId="0" fontId="29" fillId="35" borderId="11" xfId="0" applyFont="1" applyFill="1" applyBorder="1" applyAlignment="1">
      <alignment horizontal="centerContinuous" vertical="center" wrapText="1"/>
    </xf>
    <xf numFmtId="0" fontId="29" fillId="35" borderId="12" xfId="0" applyFont="1" applyFill="1" applyBorder="1" applyAlignment="1">
      <alignment horizontal="centerContinuous" vertical="center" wrapText="1"/>
    </xf>
    <xf numFmtId="0" fontId="18" fillId="0" borderId="13" xfId="0" applyFont="1" applyBorder="1" applyAlignment="1">
      <alignment vertical="top" wrapText="1"/>
    </xf>
    <xf numFmtId="0" fontId="30" fillId="0" borderId="14" xfId="0" applyFont="1" applyBorder="1" applyAlignment="1">
      <alignment horizontal="center" vertical="top" wrapText="1"/>
    </xf>
    <xf numFmtId="0" fontId="31" fillId="0" borderId="14" xfId="0" applyFont="1" applyBorder="1" applyAlignment="1">
      <alignment horizontal="justify" vertical="top" wrapText="1"/>
    </xf>
    <xf numFmtId="0" fontId="0" fillId="0" borderId="14" xfId="0" applyBorder="1" applyAlignment="1">
      <alignment horizontal="right" vertical="top" wrapText="1"/>
    </xf>
    <xf numFmtId="0" fontId="18" fillId="0" borderId="14" xfId="0" applyFont="1" applyBorder="1" applyAlignment="1">
      <alignment vertical="top" wrapText="1"/>
    </xf>
    <xf numFmtId="0" fontId="19" fillId="0" borderId="14" xfId="0" applyFont="1" applyBorder="1" applyAlignment="1">
      <alignment horizontal="center" vertical="top" wrapText="1"/>
    </xf>
    <xf numFmtId="0" fontId="19" fillId="0" borderId="14" xfId="0" applyFont="1" applyBorder="1" applyAlignment="1">
      <alignment horizontal="justify" vertical="top" wrapText="1"/>
    </xf>
    <xf numFmtId="0" fontId="18" fillId="0" borderId="14" xfId="0" applyFont="1" applyFill="1" applyBorder="1" applyAlignment="1">
      <alignment vertical="top" wrapText="1"/>
    </xf>
    <xf numFmtId="0" fontId="19" fillId="0" borderId="16" xfId="0" applyFont="1" applyFill="1" applyBorder="1" applyAlignment="1">
      <alignment horizontal="justify" vertical="center" wrapText="1"/>
    </xf>
    <xf numFmtId="0" fontId="19" fillId="0" borderId="17" xfId="0" applyFont="1" applyBorder="1" applyAlignment="1">
      <alignment horizontal="justify" vertical="top" wrapText="1"/>
    </xf>
    <xf numFmtId="0" fontId="20" fillId="0" borderId="18" xfId="0" applyFont="1" applyBorder="1" applyAlignment="1">
      <alignment horizontal="center" vertical="top" wrapText="1"/>
    </xf>
    <xf numFmtId="0" fontId="20" fillId="0" borderId="0" xfId="0" applyFont="1" applyBorder="1" applyAlignment="1">
      <alignment horizontal="center" vertical="top" wrapText="1"/>
    </xf>
    <xf numFmtId="0" fontId="20" fillId="0" borderId="19" xfId="0" applyFont="1" applyBorder="1" applyAlignment="1">
      <alignment horizontal="center" vertical="top" wrapText="1"/>
    </xf>
    <xf numFmtId="0" fontId="18" fillId="0" borderId="20" xfId="0" applyFont="1" applyBorder="1" applyAlignment="1">
      <alignment horizontal="justify" vertical="top" wrapText="1"/>
    </xf>
    <xf numFmtId="0" fontId="19" fillId="0" borderId="21" xfId="0" applyFont="1" applyBorder="1" applyAlignment="1">
      <alignment horizontal="justify" vertical="top" wrapText="1"/>
    </xf>
    <xf numFmtId="0" fontId="18" fillId="0" borderId="21" xfId="0" applyFont="1" applyBorder="1" applyAlignment="1">
      <alignment horizontal="right" vertical="top" wrapText="1"/>
    </xf>
    <xf numFmtId="0" fontId="0" fillId="0" borderId="21" xfId="0" applyBorder="1" applyAlignment="1">
      <alignment vertical="top" wrapText="1"/>
    </xf>
    <xf numFmtId="0" fontId="19" fillId="0" borderId="21" xfId="0" applyFont="1" applyBorder="1" applyAlignment="1">
      <alignment vertical="top" wrapText="1"/>
    </xf>
    <xf numFmtId="0" fontId="18" fillId="0" borderId="21" xfId="0" applyFont="1" applyBorder="1" applyAlignment="1">
      <alignment vertical="top" wrapText="1"/>
    </xf>
    <xf numFmtId="0" fontId="19" fillId="0" borderId="22" xfId="0" applyFont="1" applyBorder="1" applyAlignment="1">
      <alignment horizontal="justify" vertical="top" wrapText="1"/>
    </xf>
    <xf numFmtId="0" fontId="18" fillId="36" borderId="0" xfId="0" applyFont="1" applyFill="1" applyBorder="1" applyAlignment="1">
      <alignment horizontal="justify" vertical="center" wrapText="1"/>
    </xf>
    <xf numFmtId="0" fontId="18" fillId="36" borderId="23" xfId="0" applyFont="1" applyFill="1" applyBorder="1" applyAlignment="1">
      <alignment horizontal="justify" vertical="center" wrapText="1"/>
    </xf>
    <xf numFmtId="0" fontId="18" fillId="36" borderId="24" xfId="0" applyFont="1" applyFill="1" applyBorder="1" applyAlignment="1">
      <alignment horizontal="justify" vertical="center" wrapText="1"/>
    </xf>
    <xf numFmtId="0" fontId="18" fillId="36" borderId="25" xfId="0" applyFont="1" applyFill="1" applyBorder="1" applyAlignment="1">
      <alignment horizontal="justify" vertical="center" wrapText="1"/>
    </xf>
    <xf numFmtId="0" fontId="18" fillId="36" borderId="26" xfId="0" applyFont="1" applyFill="1" applyBorder="1" applyAlignment="1">
      <alignment horizontal="justify" vertical="center" wrapText="1"/>
    </xf>
    <xf numFmtId="0" fontId="18" fillId="36" borderId="27" xfId="0" applyFont="1" applyFill="1" applyBorder="1" applyAlignment="1">
      <alignment horizontal="justify" vertical="center" wrapText="1"/>
    </xf>
    <xf numFmtId="0" fontId="18" fillId="36" borderId="28" xfId="0" applyFont="1" applyFill="1" applyBorder="1" applyAlignment="1">
      <alignment horizontal="justify" vertical="center" wrapText="1"/>
    </xf>
    <xf numFmtId="0" fontId="18" fillId="36" borderId="29" xfId="0" applyFont="1" applyFill="1" applyBorder="1" applyAlignment="1">
      <alignment horizontal="justify" vertical="center" wrapText="1"/>
    </xf>
    <xf numFmtId="0" fontId="18" fillId="36" borderId="30" xfId="0" applyFont="1" applyFill="1" applyBorder="1" applyAlignment="1">
      <alignment horizontal="justify" vertical="center" wrapText="1"/>
    </xf>
    <xf numFmtId="0" fontId="18" fillId="36" borderId="31" xfId="0" applyFont="1" applyFill="1" applyBorder="1" applyAlignment="1">
      <alignment horizontal="center" vertical="center" wrapText="1"/>
    </xf>
    <xf numFmtId="0" fontId="18" fillId="36" borderId="32" xfId="0" applyFont="1" applyFill="1" applyBorder="1" applyAlignment="1">
      <alignment horizontal="center" vertical="center" wrapText="1"/>
    </xf>
    <xf numFmtId="0" fontId="18" fillId="36" borderId="33" xfId="0" applyFont="1" applyFill="1" applyBorder="1" applyAlignment="1">
      <alignment horizontal="center" vertical="center" wrapText="1"/>
    </xf>
    <xf numFmtId="0" fontId="18" fillId="36" borderId="34" xfId="0" applyFont="1" applyFill="1" applyBorder="1" applyAlignment="1">
      <alignment horizontal="center" vertical="center" wrapText="1"/>
    </xf>
    <xf numFmtId="0" fontId="18" fillId="36" borderId="32" xfId="0" applyFont="1" applyFill="1" applyBorder="1" applyAlignment="1">
      <alignment horizontal="center" vertical="center" wrapText="1"/>
    </xf>
    <xf numFmtId="0" fontId="18" fillId="36" borderId="35" xfId="0" applyFont="1" applyFill="1" applyBorder="1" applyAlignment="1">
      <alignment horizontal="center" vertical="center" wrapText="1"/>
    </xf>
    <xf numFmtId="0" fontId="18" fillId="36" borderId="36" xfId="0" applyFont="1" applyFill="1" applyBorder="1" applyAlignment="1">
      <alignment horizontal="center" vertical="center" wrapText="1"/>
    </xf>
    <xf numFmtId="0" fontId="18" fillId="36" borderId="37" xfId="0" applyFont="1" applyFill="1" applyBorder="1" applyAlignment="1">
      <alignment horizontal="center" vertical="center" wrapText="1"/>
    </xf>
    <xf numFmtId="0" fontId="18" fillId="36" borderId="38" xfId="0" applyFont="1" applyFill="1" applyBorder="1" applyAlignment="1">
      <alignment horizontal="center" vertical="center" wrapText="1"/>
    </xf>
    <xf numFmtId="0" fontId="18" fillId="36" borderId="26" xfId="0" applyFont="1" applyFill="1" applyBorder="1" applyAlignment="1">
      <alignment horizontal="center" vertical="center" wrapText="1"/>
    </xf>
    <xf numFmtId="0" fontId="18" fillId="36" borderId="39" xfId="0" applyFont="1" applyFill="1" applyBorder="1" applyAlignment="1">
      <alignment horizontal="center" vertical="center" wrapText="1"/>
    </xf>
    <xf numFmtId="0" fontId="18" fillId="36" borderId="40" xfId="0" applyFont="1" applyFill="1" applyBorder="1" applyAlignment="1">
      <alignment horizontal="center" vertical="center" wrapText="1"/>
    </xf>
    <xf numFmtId="0" fontId="18" fillId="36" borderId="30" xfId="0" applyFont="1" applyFill="1" applyBorder="1" applyAlignment="1">
      <alignment horizontal="center" vertical="top" wrapText="1"/>
    </xf>
    <xf numFmtId="0" fontId="18" fillId="36" borderId="0" xfId="0" applyFont="1" applyFill="1" applyBorder="1" applyAlignment="1">
      <alignment horizontal="center" vertical="top" wrapText="1"/>
    </xf>
    <xf numFmtId="4" fontId="18" fillId="36" borderId="40" xfId="0" applyNumberFormat="1" applyFont="1" applyFill="1" applyBorder="1" applyAlignment="1">
      <alignment horizontal="center" vertical="center" wrapText="1"/>
    </xf>
    <xf numFmtId="4" fontId="18" fillId="36" borderId="41" xfId="0" applyNumberFormat="1" applyFont="1" applyFill="1" applyBorder="1" applyAlignment="1">
      <alignment horizontal="center" vertical="center" wrapText="1"/>
    </xf>
    <xf numFmtId="4" fontId="19" fillId="0" borderId="0" xfId="0" applyNumberFormat="1" applyFont="1" applyAlignment="1">
      <alignment vertical="top" wrapText="1"/>
    </xf>
    <xf numFmtId="4" fontId="18" fillId="0" borderId="42" xfId="0" applyNumberFormat="1" applyFont="1" applyFill="1" applyBorder="1" applyAlignment="1">
      <alignment vertical="top" wrapText="1"/>
    </xf>
    <xf numFmtId="0" fontId="32" fillId="0" borderId="43" xfId="0" applyFont="1" applyFill="1" applyBorder="1" applyAlignment="1">
      <alignment horizontal="justify" vertical="top" wrapText="1"/>
    </xf>
    <xf numFmtId="4" fontId="19" fillId="0" borderId="43" xfId="0" applyNumberFormat="1" applyFont="1" applyBorder="1" applyAlignment="1">
      <alignment horizontal="right" vertical="top" wrapText="1"/>
    </xf>
    <xf numFmtId="4" fontId="32" fillId="0" borderId="44" xfId="0" applyNumberFormat="1" applyFont="1" applyBorder="1" applyAlignment="1">
      <alignment horizontal="left" vertical="top" wrapText="1"/>
    </xf>
    <xf numFmtId="4" fontId="0" fillId="0" borderId="0" xfId="0" applyNumberFormat="1" applyAlignment="1">
      <alignment vertical="top" wrapText="1"/>
    </xf>
    <xf numFmtId="4" fontId="33" fillId="36" borderId="45" xfId="0" applyNumberFormat="1" applyFont="1" applyFill="1" applyBorder="1" applyAlignment="1">
      <alignment horizontal="centerContinuous" vertical="center"/>
    </xf>
    <xf numFmtId="4" fontId="34" fillId="36" borderId="15" xfId="0" applyNumberFormat="1" applyFont="1" applyFill="1" applyBorder="1" applyAlignment="1">
      <alignment horizontal="centerContinuous" vertical="center"/>
    </xf>
    <xf numFmtId="4" fontId="34" fillId="36" borderId="15" xfId="0" applyNumberFormat="1" applyFont="1" applyFill="1" applyBorder="1" applyAlignment="1">
      <alignment horizontal="centerContinuous" vertical="center" wrapText="1"/>
    </xf>
    <xf numFmtId="4" fontId="18" fillId="36" borderId="15" xfId="0" applyNumberFormat="1" applyFont="1" applyFill="1" applyBorder="1" applyAlignment="1">
      <alignment vertical="center" wrapText="1"/>
    </xf>
    <xf numFmtId="4" fontId="18" fillId="36" borderId="46" xfId="0" applyNumberFormat="1" applyFont="1" applyFill="1" applyBorder="1" applyAlignment="1">
      <alignment vertical="center" wrapText="1"/>
    </xf>
    <xf numFmtId="0" fontId="18" fillId="36" borderId="47" xfId="0" applyFont="1" applyFill="1" applyBorder="1" applyAlignment="1">
      <alignment horizontal="center" vertical="center" wrapText="1"/>
    </xf>
    <xf numFmtId="0" fontId="18" fillId="36" borderId="48" xfId="0" applyFont="1" applyFill="1" applyBorder="1" applyAlignment="1">
      <alignment horizontal="center" vertical="center" wrapText="1"/>
    </xf>
    <xf numFmtId="4" fontId="33" fillId="36" borderId="49" xfId="0" applyNumberFormat="1" applyFont="1" applyFill="1" applyBorder="1" applyAlignment="1">
      <alignment horizontal="centerContinuous" vertical="center"/>
    </xf>
    <xf numFmtId="0" fontId="34" fillId="36" borderId="50" xfId="0" applyFont="1" applyFill="1" applyBorder="1" applyAlignment="1">
      <alignment horizontal="centerContinuous" vertical="center"/>
    </xf>
    <xf numFmtId="0" fontId="34" fillId="36" borderId="50" xfId="0" applyFont="1" applyFill="1" applyBorder="1" applyAlignment="1">
      <alignment horizontal="centerContinuous" vertical="center" wrapText="1"/>
    </xf>
    <xf numFmtId="0" fontId="18" fillId="36" borderId="50" xfId="0" applyFont="1" applyFill="1" applyBorder="1" applyAlignment="1">
      <alignment vertical="center" wrapText="1"/>
    </xf>
    <xf numFmtId="0" fontId="18" fillId="36" borderId="51" xfId="0" applyFont="1" applyFill="1" applyBorder="1" applyAlignment="1">
      <alignment horizontal="center" vertical="center" wrapText="1"/>
    </xf>
    <xf numFmtId="0" fontId="18" fillId="36" borderId="52" xfId="0" applyFont="1" applyFill="1" applyBorder="1" applyAlignment="1">
      <alignment horizontal="center" vertical="center" wrapText="1"/>
    </xf>
    <xf numFmtId="0" fontId="18" fillId="0" borderId="53" xfId="0" applyFont="1" applyBorder="1" applyAlignment="1">
      <alignment horizontal="justify" vertical="top" wrapText="1"/>
    </xf>
    <xf numFmtId="0" fontId="18" fillId="0" borderId="54" xfId="0" applyFont="1" applyBorder="1" applyAlignment="1">
      <alignment horizontal="justify" vertical="top" wrapText="1"/>
    </xf>
    <xf numFmtId="0" fontId="18" fillId="0" borderId="54" xfId="0" applyFont="1" applyBorder="1" applyAlignment="1">
      <alignment horizontal="justify" vertical="top" wrapText="1"/>
    </xf>
    <xf numFmtId="0" fontId="0" fillId="0" borderId="54" xfId="0" applyBorder="1" applyAlignment="1">
      <alignment vertical="top" wrapText="1"/>
    </xf>
    <xf numFmtId="4" fontId="0" fillId="0" borderId="54" xfId="0" applyNumberFormat="1" applyBorder="1" applyAlignment="1">
      <alignment vertical="top" wrapText="1"/>
    </xf>
    <xf numFmtId="168" fontId="0" fillId="0" borderId="54" xfId="0" applyNumberFormat="1" applyFill="1" applyBorder="1" applyAlignment="1">
      <alignment horizontal="right" vertical="top" wrapText="1"/>
    </xf>
    <xf numFmtId="168" fontId="19" fillId="0" borderId="55" xfId="0" applyNumberFormat="1" applyFont="1" applyFill="1" applyBorder="1" applyAlignment="1">
      <alignment horizontal="right" vertical="top" wrapText="1"/>
    </xf>
    <xf numFmtId="0" fontId="18" fillId="0" borderId="56" xfId="0" applyFont="1" applyBorder="1" applyAlignment="1">
      <alignment horizontal="justify" vertical="top" wrapText="1"/>
    </xf>
    <xf numFmtId="0" fontId="18" fillId="0" borderId="57" xfId="0" applyFont="1" applyBorder="1" applyAlignment="1">
      <alignment horizontal="justify" vertical="top" wrapText="1"/>
    </xf>
    <xf numFmtId="0" fontId="18" fillId="0" borderId="57" xfId="0" applyFont="1" applyBorder="1" applyAlignment="1">
      <alignment horizontal="justify" vertical="top" wrapText="1"/>
    </xf>
    <xf numFmtId="0" fontId="0" fillId="0" borderId="57" xfId="0" applyBorder="1" applyAlignment="1">
      <alignment vertical="top" wrapText="1"/>
    </xf>
    <xf numFmtId="168" fontId="0" fillId="0" borderId="57" xfId="0" applyNumberFormat="1" applyBorder="1" applyAlignment="1">
      <alignment vertical="top" wrapText="1"/>
    </xf>
    <xf numFmtId="0" fontId="0" fillId="0" borderId="0" xfId="0" applyAlignment="1">
      <alignment horizontal="left" vertical="center" wrapText="1"/>
    </xf>
    <xf numFmtId="0" fontId="28" fillId="35" borderId="10" xfId="0" applyFont="1" applyFill="1" applyBorder="1" applyAlignment="1">
      <alignment horizontal="left" vertical="center"/>
    </xf>
    <xf numFmtId="0" fontId="29" fillId="35" borderId="11" xfId="0" applyFont="1" applyFill="1" applyBorder="1" applyAlignment="1">
      <alignment horizontal="left" vertical="center"/>
    </xf>
    <xf numFmtId="0" fontId="29" fillId="35" borderId="11" xfId="0" applyFont="1" applyFill="1" applyBorder="1" applyAlignment="1">
      <alignment horizontal="left" vertical="center" wrapText="1"/>
    </xf>
    <xf numFmtId="0" fontId="29" fillId="35" borderId="12" xfId="0" applyFont="1" applyFill="1" applyBorder="1" applyAlignment="1">
      <alignment horizontal="left" vertical="center" wrapText="1"/>
    </xf>
    <xf numFmtId="0" fontId="18" fillId="0" borderId="58" xfId="0" applyFont="1" applyFill="1" applyBorder="1" applyAlignment="1">
      <alignment horizontal="justify" vertical="top" wrapText="1"/>
    </xf>
    <xf numFmtId="0" fontId="18" fillId="0" borderId="59" xfId="0" applyFont="1" applyFill="1" applyBorder="1" applyAlignment="1">
      <alignment horizontal="justify" vertical="top" wrapText="1"/>
    </xf>
    <xf numFmtId="0" fontId="18" fillId="0" borderId="43" xfId="0" applyFont="1" applyFill="1" applyBorder="1" applyAlignment="1">
      <alignment horizontal="justify" vertical="top" wrapText="1"/>
    </xf>
    <xf numFmtId="0" fontId="18" fillId="0" borderId="60" xfId="0" applyFont="1" applyFill="1" applyBorder="1" applyAlignment="1">
      <alignment horizontal="justify" vertical="top" wrapText="1"/>
    </xf>
    <xf numFmtId="0" fontId="18" fillId="0" borderId="61" xfId="0" applyFont="1" applyFill="1" applyBorder="1" applyAlignment="1">
      <alignment horizontal="justify" vertical="top" wrapText="1"/>
    </xf>
    <xf numFmtId="0" fontId="18" fillId="0" borderId="62" xfId="0" applyFont="1" applyFill="1" applyBorder="1" applyAlignment="1">
      <alignment horizontal="justify" vertical="top" wrapText="1"/>
    </xf>
    <xf numFmtId="4" fontId="21" fillId="35" borderId="63" xfId="0" applyNumberFormat="1" applyFont="1" applyFill="1" applyBorder="1" applyAlignment="1">
      <alignment horizontal="left" vertical="center" wrapText="1"/>
    </xf>
    <xf numFmtId="4" fontId="21" fillId="35" borderId="64" xfId="0" applyNumberFormat="1" applyFont="1" applyFill="1" applyBorder="1" applyAlignment="1">
      <alignment horizontal="left" vertical="center" wrapText="1"/>
    </xf>
    <xf numFmtId="4" fontId="21" fillId="35" borderId="14" xfId="0" applyNumberFormat="1" applyFont="1" applyFill="1" applyBorder="1" applyAlignment="1">
      <alignment horizontal="left" vertical="center" wrapText="1"/>
    </xf>
    <xf numFmtId="0" fontId="32" fillId="0" borderId="0" xfId="0" applyFont="1" applyFill="1" applyBorder="1" applyAlignment="1">
      <alignment vertical="top" wrapText="1"/>
    </xf>
    <xf numFmtId="4" fontId="19" fillId="0" borderId="0" xfId="0" applyNumberFormat="1" applyFont="1" applyFill="1" applyBorder="1" applyAlignment="1">
      <alignment vertical="center" wrapText="1"/>
    </xf>
    <xf numFmtId="0" fontId="0" fillId="0" borderId="0" xfId="0" applyFill="1" applyBorder="1" applyAlignment="1">
      <alignment vertical="top" wrapText="1"/>
    </xf>
    <xf numFmtId="4" fontId="19" fillId="0" borderId="0" xfId="0" applyNumberFormat="1" applyFont="1" applyBorder="1" applyAlignment="1">
      <alignment vertical="center" wrapText="1"/>
    </xf>
    <xf numFmtId="4" fontId="32" fillId="0" borderId="0" xfId="0" applyNumberFormat="1" applyFont="1" applyBorder="1" applyAlignment="1">
      <alignment horizontal="right" vertical="top" wrapText="1"/>
    </xf>
    <xf numFmtId="4" fontId="0" fillId="0" borderId="0" xfId="0" applyNumberFormat="1" applyBorder="1" applyAlignment="1">
      <alignment horizontal="right" vertical="top" wrapText="1"/>
    </xf>
    <xf numFmtId="4" fontId="21" fillId="35" borderId="65" xfId="0" applyNumberFormat="1" applyFont="1" applyFill="1" applyBorder="1" applyAlignment="1">
      <alignment horizontal="left" vertical="center" wrapText="1"/>
    </xf>
    <xf numFmtId="0" fontId="0" fillId="0" borderId="0" xfId="0" applyAlignment="1">
      <alignment vertical="center" wrapText="1"/>
    </xf>
    <xf numFmtId="0" fontId="19" fillId="0" borderId="0" xfId="0" applyFont="1" applyAlignment="1">
      <alignment vertical="center" wrapText="1"/>
    </xf>
    <xf numFmtId="0" fontId="32" fillId="0" borderId="0" xfId="0" applyFont="1" applyFill="1" applyBorder="1" applyAlignment="1">
      <alignment vertical="center" wrapText="1"/>
    </xf>
    <xf numFmtId="168" fontId="32" fillId="0" borderId="0" xfId="0" applyNumberFormat="1" applyFont="1" applyFill="1" applyBorder="1" applyAlignment="1">
      <alignment vertical="center" wrapText="1"/>
    </xf>
    <xf numFmtId="0" fontId="0" fillId="0" borderId="0" xfId="0" applyFill="1" applyBorder="1" applyAlignment="1">
      <alignment vertical="center" wrapText="1"/>
    </xf>
    <xf numFmtId="0" fontId="0" fillId="0" borderId="0" xfId="0" applyFill="1" applyAlignment="1">
      <alignment vertical="center" wrapText="1"/>
    </xf>
    <xf numFmtId="4" fontId="19" fillId="0" borderId="0" xfId="0" applyNumberFormat="1" applyFont="1" applyBorder="1" applyAlignment="1">
      <alignment horizontal="right" vertical="center" wrapText="1"/>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D71"/>
  <sheetViews>
    <sheetView view="pageBreakPreview" zoomScale="80" zoomScaleNormal="80" zoomScaleSheetLayoutView="80" workbookViewId="0">
      <selection activeCell="D50" sqref="D50:AB66"/>
    </sheetView>
  </sheetViews>
  <sheetFormatPr baseColWidth="10" defaultColWidth="11.42578125" defaultRowHeight="12.75"/>
  <cols>
    <col min="1" max="1" width="4" style="1" customWidth="1"/>
  </cols>
  <sheetData>
    <row r="1" spans="1:30" ht="48" customHeight="1">
      <c r="A1" s="2"/>
      <c r="B1" s="3" t="s">
        <v>0</v>
      </c>
      <c r="C1" s="3"/>
      <c r="D1" s="3"/>
      <c r="E1" s="3"/>
      <c r="F1" s="3"/>
      <c r="G1" s="3"/>
      <c r="H1" s="3"/>
      <c r="I1" s="3"/>
      <c r="J1" s="3"/>
      <c r="K1" s="3"/>
      <c r="L1" s="3"/>
      <c r="M1" s="3"/>
      <c r="N1" s="3"/>
      <c r="O1" s="3"/>
      <c r="P1" s="3"/>
      <c r="Q1" s="4" t="s">
        <v>1</v>
      </c>
    </row>
    <row r="2" spans="1:30" ht="13.5" customHeight="1"/>
    <row r="3" spans="1:30" ht="13.5" customHeight="1"/>
    <row r="4" spans="1:30" ht="13.5" customHeight="1"/>
    <row r="5" spans="1:30" ht="13.5" customHeight="1"/>
    <row r="6" spans="1:30" ht="13.5" customHeight="1"/>
    <row r="7" spans="1:30" ht="13.5" customHeight="1"/>
    <row r="8" spans="1:30" ht="13.5" customHeight="1"/>
    <row r="9" spans="1:30" ht="13.5" customHeight="1"/>
    <row r="10" spans="1:30" ht="13.5" customHeight="1"/>
    <row r="11" spans="1:30" ht="13.5" customHeight="1">
      <c r="B11" s="5" t="s">
        <v>2</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row>
    <row r="12" spans="1:30" ht="13.5" customHeight="1">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row>
    <row r="13" spans="1:30" ht="13.5" customHeight="1">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row>
    <row r="14" spans="1:30" ht="13.5" customHeight="1">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row>
    <row r="15" spans="1:30" ht="13.5" customHeight="1">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row>
    <row r="16" spans="1:30" ht="13.5" customHeight="1">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row>
    <row r="17" spans="2:30" ht="13.5" customHeight="1">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row>
    <row r="18" spans="2:30" ht="13.5" customHeight="1">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row>
    <row r="19" spans="2:30" ht="13.5" customHeight="1">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row>
    <row r="20" spans="2:30" ht="13.5" customHeight="1">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row>
    <row r="21" spans="2:30" ht="13.5" customHeight="1">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row>
    <row r="22" spans="2:30" ht="13.5" customHeight="1">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row>
    <row r="23" spans="2:30" ht="13.5" customHeight="1">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row>
    <row r="24" spans="2:30" ht="13.5" customHeight="1">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row>
    <row r="25" spans="2:30" ht="13.5" customHeight="1">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row>
    <row r="26" spans="2:30" ht="13.5" customHeight="1">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row>
    <row r="27" spans="2:30" ht="13.5"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2:30" ht="13.5" customHeight="1">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2:30" ht="13.5" customHeight="1">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2:30" ht="13.5" customHeight="1">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2:30" ht="13.5" customHeight="1">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2:30" ht="13.5" customHeight="1">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2:30" ht="13.5" customHeight="1">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2:30" ht="13.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2:30" ht="13.5" customHeight="1"/>
    <row r="36" spans="2:30" ht="13.5" customHeight="1"/>
    <row r="37" spans="2:30" ht="13.5" customHeight="1"/>
    <row r="38" spans="2:30" ht="13.5" customHeight="1"/>
    <row r="39" spans="2:30" ht="13.5" customHeight="1"/>
    <row r="40" spans="2:30" ht="13.5" customHeight="1"/>
    <row r="41" spans="2:30" ht="13.5" customHeight="1"/>
    <row r="42" spans="2:30" ht="13.5" customHeight="1"/>
    <row r="43" spans="2:30" ht="13.5" customHeight="1"/>
    <row r="44" spans="2:30" ht="13.5" customHeight="1"/>
    <row r="45" spans="2:30" ht="13.5" customHeight="1"/>
    <row r="46" spans="2:30" ht="13.5" customHeight="1"/>
    <row r="47" spans="2:30" ht="13.5" customHeight="1"/>
    <row r="48" spans="2:30" ht="13.5" customHeight="1"/>
    <row r="49" spans="4:28" ht="20.25" customHeight="1">
      <c r="D49" s="6" t="s">
        <v>3</v>
      </c>
      <c r="E49" s="6"/>
      <c r="F49" s="6"/>
      <c r="G49" s="6"/>
      <c r="H49" s="6"/>
      <c r="I49" s="6"/>
      <c r="J49" s="6"/>
      <c r="K49" s="6"/>
      <c r="L49" s="6"/>
      <c r="M49" s="6"/>
      <c r="N49" s="6"/>
      <c r="O49" s="6"/>
      <c r="P49" s="6"/>
      <c r="Q49" s="6"/>
      <c r="R49" s="6"/>
      <c r="S49" s="6"/>
      <c r="T49" s="6"/>
      <c r="U49" s="6"/>
      <c r="V49" s="6"/>
      <c r="W49" s="6"/>
      <c r="X49" s="6"/>
      <c r="Y49" s="6"/>
      <c r="Z49" s="6"/>
      <c r="AA49" s="6"/>
      <c r="AB49" s="6"/>
    </row>
    <row r="50" spans="4:28" ht="13.5" customHeight="1">
      <c r="D50" s="7" t="s">
        <v>4</v>
      </c>
      <c r="E50" s="7"/>
      <c r="F50" s="7"/>
      <c r="G50" s="7"/>
      <c r="H50" s="7"/>
      <c r="I50" s="7"/>
      <c r="J50" s="7"/>
      <c r="K50" s="7"/>
      <c r="L50" s="7"/>
      <c r="M50" s="7"/>
      <c r="N50" s="7"/>
      <c r="O50" s="7"/>
      <c r="P50" s="7"/>
      <c r="Q50" s="7"/>
      <c r="R50" s="7"/>
      <c r="S50" s="7"/>
      <c r="T50" s="7"/>
      <c r="U50" s="7"/>
      <c r="V50" s="7"/>
      <c r="W50" s="7"/>
      <c r="X50" s="7"/>
      <c r="Y50" s="7"/>
      <c r="Z50" s="7"/>
      <c r="AA50" s="7"/>
      <c r="AB50" s="7"/>
    </row>
    <row r="51" spans="4:28" ht="13.5" customHeight="1">
      <c r="D51" s="7"/>
      <c r="E51" s="7"/>
      <c r="F51" s="7"/>
      <c r="G51" s="7"/>
      <c r="H51" s="7"/>
      <c r="I51" s="7"/>
      <c r="J51" s="7"/>
      <c r="K51" s="7"/>
      <c r="L51" s="7"/>
      <c r="M51" s="7"/>
      <c r="N51" s="7"/>
      <c r="O51" s="7"/>
      <c r="P51" s="7"/>
      <c r="Q51" s="7"/>
      <c r="R51" s="7"/>
      <c r="S51" s="7"/>
      <c r="T51" s="7"/>
      <c r="U51" s="7"/>
      <c r="V51" s="7"/>
      <c r="W51" s="7"/>
      <c r="X51" s="7"/>
      <c r="Y51" s="7"/>
      <c r="Z51" s="7"/>
      <c r="AA51" s="7"/>
      <c r="AB51" s="7"/>
    </row>
    <row r="52" spans="4:28" ht="13.5" customHeight="1">
      <c r="D52" s="7"/>
      <c r="E52" s="7"/>
      <c r="F52" s="7"/>
      <c r="G52" s="7"/>
      <c r="H52" s="7"/>
      <c r="I52" s="7"/>
      <c r="J52" s="7"/>
      <c r="K52" s="7"/>
      <c r="L52" s="7"/>
      <c r="M52" s="7"/>
      <c r="N52" s="7"/>
      <c r="O52" s="7"/>
      <c r="P52" s="7"/>
      <c r="Q52" s="7"/>
      <c r="R52" s="7"/>
      <c r="S52" s="7"/>
      <c r="T52" s="7"/>
      <c r="U52" s="7"/>
      <c r="V52" s="7"/>
      <c r="W52" s="7"/>
      <c r="X52" s="7"/>
      <c r="Y52" s="7"/>
      <c r="Z52" s="7"/>
      <c r="AA52" s="7"/>
      <c r="AB52" s="7"/>
    </row>
    <row r="53" spans="4:28" ht="13.5" customHeight="1">
      <c r="D53" s="7"/>
      <c r="E53" s="7"/>
      <c r="F53" s="7"/>
      <c r="G53" s="7"/>
      <c r="H53" s="7"/>
      <c r="I53" s="7"/>
      <c r="J53" s="7"/>
      <c r="K53" s="7"/>
      <c r="L53" s="7"/>
      <c r="M53" s="7"/>
      <c r="N53" s="7"/>
      <c r="O53" s="7"/>
      <c r="P53" s="7"/>
      <c r="Q53" s="7"/>
      <c r="R53" s="7"/>
      <c r="S53" s="7"/>
      <c r="T53" s="7"/>
      <c r="U53" s="7"/>
      <c r="V53" s="7"/>
      <c r="W53" s="7"/>
      <c r="X53" s="7"/>
      <c r="Y53" s="7"/>
      <c r="Z53" s="7"/>
      <c r="AA53" s="7"/>
      <c r="AB53" s="7"/>
    </row>
    <row r="54" spans="4:28" ht="13.5" customHeight="1">
      <c r="D54" s="7"/>
      <c r="E54" s="7"/>
      <c r="F54" s="7"/>
      <c r="G54" s="7"/>
      <c r="H54" s="7"/>
      <c r="I54" s="7"/>
      <c r="J54" s="7"/>
      <c r="K54" s="7"/>
      <c r="L54" s="7"/>
      <c r="M54" s="7"/>
      <c r="N54" s="7"/>
      <c r="O54" s="7"/>
      <c r="P54" s="7"/>
      <c r="Q54" s="7"/>
      <c r="R54" s="7"/>
      <c r="S54" s="7"/>
      <c r="T54" s="7"/>
      <c r="U54" s="7"/>
      <c r="V54" s="7"/>
      <c r="W54" s="7"/>
      <c r="X54" s="7"/>
      <c r="Y54" s="7"/>
      <c r="Z54" s="7"/>
      <c r="AA54" s="7"/>
      <c r="AB54" s="7"/>
    </row>
    <row r="55" spans="4:28" ht="13.5" customHeight="1">
      <c r="D55" s="7"/>
      <c r="E55" s="7"/>
      <c r="F55" s="7"/>
      <c r="G55" s="7"/>
      <c r="H55" s="7"/>
      <c r="I55" s="7"/>
      <c r="J55" s="7"/>
      <c r="K55" s="7"/>
      <c r="L55" s="7"/>
      <c r="M55" s="7"/>
      <c r="N55" s="7"/>
      <c r="O55" s="7"/>
      <c r="P55" s="7"/>
      <c r="Q55" s="7"/>
      <c r="R55" s="7"/>
      <c r="S55" s="7"/>
      <c r="T55" s="7"/>
      <c r="U55" s="7"/>
      <c r="V55" s="7"/>
      <c r="W55" s="7"/>
      <c r="X55" s="7"/>
      <c r="Y55" s="7"/>
      <c r="Z55" s="7"/>
      <c r="AA55" s="7"/>
      <c r="AB55" s="7"/>
    </row>
    <row r="56" spans="4:28" ht="13.5" customHeight="1">
      <c r="D56" s="7"/>
      <c r="E56" s="7"/>
      <c r="F56" s="7"/>
      <c r="G56" s="7"/>
      <c r="H56" s="7"/>
      <c r="I56" s="7"/>
      <c r="J56" s="7"/>
      <c r="K56" s="7"/>
      <c r="L56" s="7"/>
      <c r="M56" s="7"/>
      <c r="N56" s="7"/>
      <c r="O56" s="7"/>
      <c r="P56" s="7"/>
      <c r="Q56" s="7"/>
      <c r="R56" s="7"/>
      <c r="S56" s="7"/>
      <c r="T56" s="7"/>
      <c r="U56" s="7"/>
      <c r="V56" s="7"/>
      <c r="W56" s="7"/>
      <c r="X56" s="7"/>
      <c r="Y56" s="7"/>
      <c r="Z56" s="7"/>
      <c r="AA56" s="7"/>
      <c r="AB56" s="7"/>
    </row>
    <row r="57" spans="4:28" ht="13.5" customHeight="1">
      <c r="D57" s="7"/>
      <c r="E57" s="7"/>
      <c r="F57" s="7"/>
      <c r="G57" s="7"/>
      <c r="H57" s="7"/>
      <c r="I57" s="7"/>
      <c r="J57" s="7"/>
      <c r="K57" s="7"/>
      <c r="L57" s="7"/>
      <c r="M57" s="7"/>
      <c r="N57" s="7"/>
      <c r="O57" s="7"/>
      <c r="P57" s="7"/>
      <c r="Q57" s="7"/>
      <c r="R57" s="7"/>
      <c r="S57" s="7"/>
      <c r="T57" s="7"/>
      <c r="U57" s="7"/>
      <c r="V57" s="7"/>
      <c r="W57" s="7"/>
      <c r="X57" s="7"/>
      <c r="Y57" s="7"/>
      <c r="Z57" s="7"/>
      <c r="AA57" s="7"/>
      <c r="AB57" s="7"/>
    </row>
    <row r="58" spans="4:28" ht="13.5" customHeight="1">
      <c r="D58" s="7"/>
      <c r="E58" s="7"/>
      <c r="F58" s="7"/>
      <c r="G58" s="7"/>
      <c r="H58" s="7"/>
      <c r="I58" s="7"/>
      <c r="J58" s="7"/>
      <c r="K58" s="7"/>
      <c r="L58" s="7"/>
      <c r="M58" s="7"/>
      <c r="N58" s="7"/>
      <c r="O58" s="7"/>
      <c r="P58" s="7"/>
      <c r="Q58" s="7"/>
      <c r="R58" s="7"/>
      <c r="S58" s="7"/>
      <c r="T58" s="7"/>
      <c r="U58" s="7"/>
      <c r="V58" s="7"/>
      <c r="W58" s="7"/>
      <c r="X58" s="7"/>
      <c r="Y58" s="7"/>
      <c r="Z58" s="7"/>
      <c r="AA58" s="7"/>
      <c r="AB58" s="7"/>
    </row>
    <row r="59" spans="4:28" ht="13.5" customHeight="1">
      <c r="D59" s="7"/>
      <c r="E59" s="7"/>
      <c r="F59" s="7"/>
      <c r="G59" s="7"/>
      <c r="H59" s="7"/>
      <c r="I59" s="7"/>
      <c r="J59" s="7"/>
      <c r="K59" s="7"/>
      <c r="L59" s="7"/>
      <c r="M59" s="7"/>
      <c r="N59" s="7"/>
      <c r="O59" s="7"/>
      <c r="P59" s="7"/>
      <c r="Q59" s="7"/>
      <c r="R59" s="7"/>
      <c r="S59" s="7"/>
      <c r="T59" s="7"/>
      <c r="U59" s="7"/>
      <c r="V59" s="7"/>
      <c r="W59" s="7"/>
      <c r="X59" s="7"/>
      <c r="Y59" s="7"/>
      <c r="Z59" s="7"/>
      <c r="AA59" s="7"/>
      <c r="AB59" s="7"/>
    </row>
    <row r="60" spans="4:28" ht="13.5" customHeight="1">
      <c r="D60" s="7"/>
      <c r="E60" s="7"/>
      <c r="F60" s="7"/>
      <c r="G60" s="7"/>
      <c r="H60" s="7"/>
      <c r="I60" s="7"/>
      <c r="J60" s="7"/>
      <c r="K60" s="7"/>
      <c r="L60" s="7"/>
      <c r="M60" s="7"/>
      <c r="N60" s="7"/>
      <c r="O60" s="7"/>
      <c r="P60" s="7"/>
      <c r="Q60" s="7"/>
      <c r="R60" s="7"/>
      <c r="S60" s="7"/>
      <c r="T60" s="7"/>
      <c r="U60" s="7"/>
      <c r="V60" s="7"/>
      <c r="W60" s="7"/>
      <c r="X60" s="7"/>
      <c r="Y60" s="7"/>
      <c r="Z60" s="7"/>
      <c r="AA60" s="7"/>
      <c r="AB60" s="7"/>
    </row>
    <row r="61" spans="4:28" ht="13.5" customHeight="1">
      <c r="D61" s="7"/>
      <c r="E61" s="7"/>
      <c r="F61" s="7"/>
      <c r="G61" s="7"/>
      <c r="H61" s="7"/>
      <c r="I61" s="7"/>
      <c r="J61" s="7"/>
      <c r="K61" s="7"/>
      <c r="L61" s="7"/>
      <c r="M61" s="7"/>
      <c r="N61" s="7"/>
      <c r="O61" s="7"/>
      <c r="P61" s="7"/>
      <c r="Q61" s="7"/>
      <c r="R61" s="7"/>
      <c r="S61" s="7"/>
      <c r="T61" s="7"/>
      <c r="U61" s="7"/>
      <c r="V61" s="7"/>
      <c r="W61" s="7"/>
      <c r="X61" s="7"/>
      <c r="Y61" s="7"/>
      <c r="Z61" s="7"/>
      <c r="AA61" s="7"/>
      <c r="AB61" s="7"/>
    </row>
    <row r="62" spans="4:28" ht="13.5" customHeight="1">
      <c r="D62" s="7"/>
      <c r="E62" s="7"/>
      <c r="F62" s="7"/>
      <c r="G62" s="7"/>
      <c r="H62" s="7"/>
      <c r="I62" s="7"/>
      <c r="J62" s="7"/>
      <c r="K62" s="7"/>
      <c r="L62" s="7"/>
      <c r="M62" s="7"/>
      <c r="N62" s="7"/>
      <c r="O62" s="7"/>
      <c r="P62" s="7"/>
      <c r="Q62" s="7"/>
      <c r="R62" s="7"/>
      <c r="S62" s="7"/>
      <c r="T62" s="7"/>
      <c r="U62" s="7"/>
      <c r="V62" s="7"/>
      <c r="W62" s="7"/>
      <c r="X62" s="7"/>
      <c r="Y62" s="7"/>
      <c r="Z62" s="7"/>
      <c r="AA62" s="7"/>
      <c r="AB62" s="7"/>
    </row>
    <row r="63" spans="4:28" ht="13.5" customHeight="1">
      <c r="D63" s="7"/>
      <c r="E63" s="7"/>
      <c r="F63" s="7"/>
      <c r="G63" s="7"/>
      <c r="H63" s="7"/>
      <c r="I63" s="7"/>
      <c r="J63" s="7"/>
      <c r="K63" s="7"/>
      <c r="L63" s="7"/>
      <c r="M63" s="7"/>
      <c r="N63" s="7"/>
      <c r="O63" s="7"/>
      <c r="P63" s="7"/>
      <c r="Q63" s="7"/>
      <c r="R63" s="7"/>
      <c r="S63" s="7"/>
      <c r="T63" s="7"/>
      <c r="U63" s="7"/>
      <c r="V63" s="7"/>
      <c r="W63" s="7"/>
      <c r="X63" s="7"/>
      <c r="Y63" s="7"/>
      <c r="Z63" s="7"/>
      <c r="AA63" s="7"/>
      <c r="AB63" s="7"/>
    </row>
    <row r="64" spans="4:28" ht="13.5" customHeight="1">
      <c r="D64" s="7"/>
      <c r="E64" s="7"/>
      <c r="F64" s="7"/>
      <c r="G64" s="7"/>
      <c r="H64" s="7"/>
      <c r="I64" s="7"/>
      <c r="J64" s="7"/>
      <c r="K64" s="7"/>
      <c r="L64" s="7"/>
      <c r="M64" s="7"/>
      <c r="N64" s="7"/>
      <c r="O64" s="7"/>
      <c r="P64" s="7"/>
      <c r="Q64" s="7"/>
      <c r="R64" s="7"/>
      <c r="S64" s="7"/>
      <c r="T64" s="7"/>
      <c r="U64" s="7"/>
      <c r="V64" s="7"/>
      <c r="W64" s="7"/>
      <c r="X64" s="7"/>
      <c r="Y64" s="7"/>
      <c r="Z64" s="7"/>
      <c r="AA64" s="7"/>
      <c r="AB64" s="7"/>
    </row>
    <row r="65" spans="4:28" ht="13.5" customHeight="1">
      <c r="D65" s="7"/>
      <c r="E65" s="7"/>
      <c r="F65" s="7"/>
      <c r="G65" s="7"/>
      <c r="H65" s="7"/>
      <c r="I65" s="7"/>
      <c r="J65" s="7"/>
      <c r="K65" s="7"/>
      <c r="L65" s="7"/>
      <c r="M65" s="7"/>
      <c r="N65" s="7"/>
      <c r="O65" s="7"/>
      <c r="P65" s="7"/>
      <c r="Q65" s="7"/>
      <c r="R65" s="7"/>
      <c r="S65" s="7"/>
      <c r="T65" s="7"/>
      <c r="U65" s="7"/>
      <c r="V65" s="7"/>
      <c r="W65" s="7"/>
      <c r="X65" s="7"/>
      <c r="Y65" s="7"/>
      <c r="Z65" s="7"/>
      <c r="AA65" s="7"/>
      <c r="AB65" s="7"/>
    </row>
    <row r="66" spans="4:28" ht="13.5" customHeight="1">
      <c r="D66" s="7"/>
      <c r="E66" s="7"/>
      <c r="F66" s="7"/>
      <c r="G66" s="7"/>
      <c r="H66" s="7"/>
      <c r="I66" s="7"/>
      <c r="J66" s="7"/>
      <c r="K66" s="7"/>
      <c r="L66" s="7"/>
      <c r="M66" s="7"/>
      <c r="N66" s="7"/>
      <c r="O66" s="7"/>
      <c r="P66" s="7"/>
      <c r="Q66" s="7"/>
      <c r="R66" s="7"/>
      <c r="S66" s="7"/>
      <c r="T66" s="7"/>
      <c r="U66" s="7"/>
      <c r="V66" s="7"/>
      <c r="W66" s="7"/>
      <c r="X66" s="7"/>
      <c r="Y66" s="7"/>
      <c r="Z66" s="7"/>
      <c r="AA66" s="7"/>
      <c r="AB66" s="7"/>
    </row>
    <row r="67" spans="4:28" ht="13.5" customHeight="1"/>
    <row r="68" spans="4:28" ht="13.5" customHeight="1"/>
    <row r="69" spans="4:28" ht="13.5" customHeight="1"/>
    <row r="70" spans="4:28" ht="13.5" customHeight="1"/>
    <row r="71" spans="4:28" ht="13.5" customHeight="1"/>
  </sheetData>
  <mergeCells count="4">
    <mergeCell ref="B1:P1"/>
    <mergeCell ref="B11:AD34"/>
    <mergeCell ref="D49:AB49"/>
    <mergeCell ref="D50:AB66"/>
  </mergeCells>
  <printOptions horizontalCentered="1"/>
  <pageMargins left="0.78740157480314965" right="0.78740157480314965" top="0.98425196850393704" bottom="0.98425196850393704" header="0" footer="0.39370078740157483"/>
  <pageSetup scale="36" fitToHeight="10" orientation="landscape" r:id="rId1"/>
  <headerFooter>
    <oddFooter>&amp;R&amp;P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I29"/>
  <sheetViews>
    <sheetView showGridLines="0" view="pageBreakPreview" zoomScale="78" zoomScaleNormal="80" zoomScaleSheetLayoutView="78" workbookViewId="0">
      <selection activeCell="B2" sqref="B2"/>
    </sheetView>
  </sheetViews>
  <sheetFormatPr baseColWidth="10" defaultColWidth="11.42578125" defaultRowHeight="12.75"/>
  <cols>
    <col min="1" max="1" width="4" style="1" customWidth="1"/>
    <col min="2" max="2" width="16.4257812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4.85546875" style="1" customWidth="1"/>
    <col min="17" max="17" width="13.85546875" style="1" customWidth="1"/>
    <col min="18" max="18" width="10.28515625" style="1" customWidth="1"/>
    <col min="19" max="19" width="14.85546875" style="1" customWidth="1"/>
    <col min="20" max="21" width="12.28515625" style="1" customWidth="1"/>
    <col min="22" max="22" width="17.28515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ht="48" customHeight="1">
      <c r="A1" s="4"/>
      <c r="B1" s="8" t="s">
        <v>0</v>
      </c>
      <c r="C1" s="8"/>
      <c r="D1" s="8"/>
      <c r="E1" s="8"/>
      <c r="F1" s="8"/>
      <c r="G1" s="8"/>
      <c r="H1" s="8"/>
      <c r="I1" s="8"/>
      <c r="J1" s="8"/>
      <c r="K1" s="8"/>
      <c r="L1" s="8"/>
      <c r="M1" s="4" t="s">
        <v>1</v>
      </c>
      <c r="N1" s="4"/>
      <c r="O1" s="4"/>
      <c r="P1" s="9"/>
      <c r="Q1" s="9"/>
      <c r="R1" s="9"/>
      <c r="S1" s="2"/>
      <c r="T1" s="2"/>
      <c r="U1" s="2"/>
      <c r="V1" s="2"/>
      <c r="W1" s="2"/>
      <c r="X1" s="2"/>
      <c r="Y1" s="2"/>
      <c r="Z1" s="10"/>
      <c r="AA1" s="10"/>
      <c r="AB1" s="11"/>
      <c r="AE1" s="2"/>
      <c r="AI1" s="12"/>
    </row>
    <row r="2" spans="1:35" ht="13.5" customHeight="1" thickBot="1"/>
    <row r="3" spans="1:35" ht="22.5" customHeight="1" thickTop="1" thickBot="1">
      <c r="B3" s="13" t="s">
        <v>5</v>
      </c>
      <c r="C3" s="14"/>
      <c r="D3" s="14"/>
      <c r="E3" s="14"/>
      <c r="F3" s="14"/>
      <c r="G3" s="14"/>
      <c r="H3" s="15"/>
      <c r="I3" s="15"/>
      <c r="J3" s="15"/>
      <c r="K3" s="15"/>
      <c r="L3" s="15"/>
      <c r="M3" s="15"/>
      <c r="N3" s="15"/>
      <c r="O3" s="15"/>
      <c r="P3" s="15"/>
      <c r="Q3" s="15"/>
      <c r="R3" s="15"/>
      <c r="S3" s="15"/>
      <c r="T3" s="15"/>
      <c r="U3" s="15"/>
      <c r="V3" s="16"/>
    </row>
    <row r="4" spans="1:35" ht="53.25" customHeight="1" thickTop="1" thickBot="1">
      <c r="B4" s="17" t="s">
        <v>6</v>
      </c>
      <c r="C4" s="18" t="s">
        <v>7</v>
      </c>
      <c r="D4" s="19" t="s">
        <v>8</v>
      </c>
      <c r="E4" s="19"/>
      <c r="F4" s="19"/>
      <c r="G4" s="19"/>
      <c r="H4" s="19"/>
      <c r="I4" s="20"/>
      <c r="J4" s="21" t="s">
        <v>9</v>
      </c>
      <c r="K4" s="22" t="s">
        <v>10</v>
      </c>
      <c r="L4" s="23" t="s">
        <v>11</v>
      </c>
      <c r="M4" s="23"/>
      <c r="N4" s="23"/>
      <c r="O4" s="23"/>
      <c r="P4" s="24" t="s">
        <v>12</v>
      </c>
      <c r="Q4" s="25" t="s">
        <v>13</v>
      </c>
      <c r="R4" s="25"/>
      <c r="S4" s="21" t="s">
        <v>14</v>
      </c>
      <c r="T4" s="23" t="s">
        <v>15</v>
      </c>
      <c r="U4" s="23"/>
      <c r="V4" s="26"/>
    </row>
    <row r="5" spans="1:35" ht="15.75" customHeight="1">
      <c r="B5" s="27" t="s">
        <v>16</v>
      </c>
      <c r="C5" s="28"/>
      <c r="D5" s="28"/>
      <c r="E5" s="28"/>
      <c r="F5" s="28"/>
      <c r="G5" s="28"/>
      <c r="H5" s="28"/>
      <c r="I5" s="28"/>
      <c r="J5" s="28"/>
      <c r="K5" s="28"/>
      <c r="L5" s="28"/>
      <c r="M5" s="28"/>
      <c r="N5" s="28"/>
      <c r="O5" s="28"/>
      <c r="P5" s="28"/>
      <c r="Q5" s="28"/>
      <c r="R5" s="28"/>
      <c r="S5" s="28"/>
      <c r="T5" s="28"/>
      <c r="U5" s="28"/>
      <c r="V5" s="29"/>
    </row>
    <row r="6" spans="1:35" ht="64.5" customHeight="1" thickBot="1">
      <c r="B6" s="30" t="s">
        <v>17</v>
      </c>
      <c r="C6" s="31" t="s">
        <v>18</v>
      </c>
      <c r="D6" s="31"/>
      <c r="E6" s="31"/>
      <c r="F6" s="31"/>
      <c r="G6" s="31"/>
      <c r="H6" s="32"/>
      <c r="I6" s="32"/>
      <c r="J6" s="32" t="s">
        <v>19</v>
      </c>
      <c r="K6" s="31" t="s">
        <v>20</v>
      </c>
      <c r="L6" s="31"/>
      <c r="M6" s="31"/>
      <c r="N6" s="33"/>
      <c r="O6" s="32" t="s">
        <v>21</v>
      </c>
      <c r="P6" s="31" t="s">
        <v>22</v>
      </c>
      <c r="Q6" s="31"/>
      <c r="R6" s="34"/>
      <c r="S6" s="35" t="s">
        <v>23</v>
      </c>
      <c r="T6" s="31" t="s">
        <v>24</v>
      </c>
      <c r="U6" s="31"/>
      <c r="V6" s="36"/>
    </row>
    <row r="7" spans="1:35" ht="22.5" customHeight="1" thickTop="1" thickBot="1">
      <c r="B7" s="13" t="s">
        <v>25</v>
      </c>
      <c r="C7" s="14"/>
      <c r="D7" s="14"/>
      <c r="E7" s="14"/>
      <c r="F7" s="14"/>
      <c r="G7" s="14"/>
      <c r="H7" s="15"/>
      <c r="I7" s="15"/>
      <c r="J7" s="15"/>
      <c r="K7" s="15"/>
      <c r="L7" s="15"/>
      <c r="M7" s="15"/>
      <c r="N7" s="15"/>
      <c r="O7" s="15"/>
      <c r="P7" s="15"/>
      <c r="Q7" s="15"/>
      <c r="R7" s="15"/>
      <c r="S7" s="15"/>
      <c r="T7" s="15"/>
      <c r="U7" s="15"/>
      <c r="V7" s="16"/>
    </row>
    <row r="8" spans="1:35" ht="16.5" customHeight="1" thickTop="1">
      <c r="B8" s="38" t="s">
        <v>26</v>
      </c>
      <c r="C8" s="41" t="s">
        <v>27</v>
      </c>
      <c r="D8" s="41"/>
      <c r="E8" s="41"/>
      <c r="F8" s="41"/>
      <c r="G8" s="41"/>
      <c r="H8" s="42"/>
      <c r="I8" s="47" t="s">
        <v>28</v>
      </c>
      <c r="J8" s="49"/>
      <c r="K8" s="49"/>
      <c r="L8" s="49"/>
      <c r="M8" s="49"/>
      <c r="N8" s="49"/>
      <c r="O8" s="49"/>
      <c r="P8" s="49"/>
      <c r="Q8" s="49"/>
      <c r="R8" s="49"/>
      <c r="S8" s="48"/>
      <c r="T8" s="47" t="s">
        <v>29</v>
      </c>
      <c r="U8" s="49"/>
      <c r="V8" s="51" t="s">
        <v>30</v>
      </c>
    </row>
    <row r="9" spans="1:35" ht="19.5" customHeight="1">
      <c r="B9" s="40"/>
      <c r="C9" s="37"/>
      <c r="D9" s="37"/>
      <c r="E9" s="37"/>
      <c r="F9" s="37"/>
      <c r="G9" s="37"/>
      <c r="H9" s="45"/>
      <c r="I9" s="54" t="s">
        <v>31</v>
      </c>
      <c r="J9" s="55"/>
      <c r="K9" s="55"/>
      <c r="L9" s="55" t="s">
        <v>32</v>
      </c>
      <c r="M9" s="55"/>
      <c r="N9" s="55"/>
      <c r="O9" s="55"/>
      <c r="P9" s="55" t="s">
        <v>33</v>
      </c>
      <c r="Q9" s="55" t="s">
        <v>34</v>
      </c>
      <c r="R9" s="59" t="s">
        <v>35</v>
      </c>
      <c r="S9" s="58"/>
      <c r="T9" s="55" t="s">
        <v>36</v>
      </c>
      <c r="U9" s="55" t="s">
        <v>37</v>
      </c>
      <c r="V9" s="53"/>
    </row>
    <row r="10" spans="1:35" ht="36.75" customHeight="1" thickBot="1">
      <c r="B10" s="39"/>
      <c r="C10" s="43"/>
      <c r="D10" s="43"/>
      <c r="E10" s="43"/>
      <c r="F10" s="43"/>
      <c r="G10" s="43"/>
      <c r="H10" s="44"/>
      <c r="I10" s="56"/>
      <c r="J10" s="57"/>
      <c r="K10" s="57"/>
      <c r="L10" s="57"/>
      <c r="M10" s="57"/>
      <c r="N10" s="57"/>
      <c r="O10" s="57"/>
      <c r="P10" s="57"/>
      <c r="Q10" s="57"/>
      <c r="R10" s="60" t="s">
        <v>38</v>
      </c>
      <c r="S10" s="61" t="s">
        <v>39</v>
      </c>
      <c r="T10" s="57"/>
      <c r="U10" s="57"/>
      <c r="V10" s="52"/>
    </row>
    <row r="11" spans="1:35" ht="75" customHeight="1" thickTop="1" thickBot="1">
      <c r="A11" s="62"/>
      <c r="B11" s="63" t="s">
        <v>40</v>
      </c>
      <c r="C11" s="64" t="s">
        <v>41</v>
      </c>
      <c r="D11" s="64"/>
      <c r="E11" s="64"/>
      <c r="F11" s="64"/>
      <c r="G11" s="64"/>
      <c r="H11" s="64"/>
      <c r="I11" s="64" t="s">
        <v>42</v>
      </c>
      <c r="J11" s="64"/>
      <c r="K11" s="64"/>
      <c r="L11" s="64" t="s">
        <v>43</v>
      </c>
      <c r="M11" s="64"/>
      <c r="N11" s="64"/>
      <c r="O11" s="64"/>
      <c r="P11" s="65" t="s">
        <v>44</v>
      </c>
      <c r="Q11" s="65" t="s">
        <v>45</v>
      </c>
      <c r="R11" s="65">
        <v>2841149.1213793107</v>
      </c>
      <c r="S11" s="65">
        <v>716612.93964285718</v>
      </c>
      <c r="T11" s="65">
        <v>22.356071428571425</v>
      </c>
      <c r="U11" s="65">
        <f t="shared" ref="U11:U16" si="0">IF(ISERROR(T11/S11),"N/A",T11/S11*100)</f>
        <v>3.1196857036537968E-3</v>
      </c>
      <c r="V11" s="66" t="s">
        <v>46</v>
      </c>
    </row>
    <row r="12" spans="1:35" ht="75" customHeight="1" thickTop="1" thickBot="1">
      <c r="A12" s="62"/>
      <c r="B12" s="63" t="s">
        <v>40</v>
      </c>
      <c r="C12" s="64" t="s">
        <v>47</v>
      </c>
      <c r="D12" s="64"/>
      <c r="E12" s="64"/>
      <c r="F12" s="64"/>
      <c r="G12" s="64"/>
      <c r="H12" s="64"/>
      <c r="I12" s="64" t="s">
        <v>48</v>
      </c>
      <c r="J12" s="64"/>
      <c r="K12" s="64"/>
      <c r="L12" s="64" t="s">
        <v>49</v>
      </c>
      <c r="M12" s="64"/>
      <c r="N12" s="64"/>
      <c r="O12" s="64"/>
      <c r="P12" s="65" t="s">
        <v>44</v>
      </c>
      <c r="Q12" s="65" t="s">
        <v>50</v>
      </c>
      <c r="R12" s="65">
        <v>2493153.44288</v>
      </c>
      <c r="S12" s="65">
        <v>28.077583333333333</v>
      </c>
      <c r="T12" s="65">
        <v>32.845916666666675</v>
      </c>
      <c r="U12" s="65">
        <f t="shared" si="0"/>
        <v>116.98270565783501</v>
      </c>
      <c r="V12" s="66" t="s">
        <v>46</v>
      </c>
    </row>
    <row r="13" spans="1:35" ht="75" customHeight="1" thickTop="1" thickBot="1">
      <c r="A13" s="62"/>
      <c r="B13" s="63" t="s">
        <v>40</v>
      </c>
      <c r="C13" s="64" t="s">
        <v>47</v>
      </c>
      <c r="D13" s="64"/>
      <c r="E13" s="64"/>
      <c r="F13" s="64"/>
      <c r="G13" s="64"/>
      <c r="H13" s="64"/>
      <c r="I13" s="64" t="s">
        <v>51</v>
      </c>
      <c r="J13" s="64"/>
      <c r="K13" s="64"/>
      <c r="L13" s="64" t="s">
        <v>52</v>
      </c>
      <c r="M13" s="64"/>
      <c r="N13" s="64"/>
      <c r="O13" s="64"/>
      <c r="P13" s="65" t="s">
        <v>44</v>
      </c>
      <c r="Q13" s="65" t="s">
        <v>50</v>
      </c>
      <c r="R13" s="65">
        <v>2289546.6218928574</v>
      </c>
      <c r="S13" s="65">
        <v>65894.192703703709</v>
      </c>
      <c r="T13" s="65">
        <v>43.335666666666668</v>
      </c>
      <c r="U13" s="65">
        <f t="shared" si="0"/>
        <v>6.5765532421844061E-2</v>
      </c>
      <c r="V13" s="66" t="s">
        <v>46</v>
      </c>
    </row>
    <row r="14" spans="1:35" ht="75" customHeight="1" thickTop="1" thickBot="1">
      <c r="A14" s="62"/>
      <c r="B14" s="63" t="s">
        <v>40</v>
      </c>
      <c r="C14" s="64" t="s">
        <v>47</v>
      </c>
      <c r="D14" s="64"/>
      <c r="E14" s="64"/>
      <c r="F14" s="64"/>
      <c r="G14" s="64"/>
      <c r="H14" s="64"/>
      <c r="I14" s="64" t="s">
        <v>53</v>
      </c>
      <c r="J14" s="64"/>
      <c r="K14" s="64"/>
      <c r="L14" s="64" t="s">
        <v>54</v>
      </c>
      <c r="M14" s="64"/>
      <c r="N14" s="64"/>
      <c r="O14" s="64"/>
      <c r="P14" s="65" t="s">
        <v>44</v>
      </c>
      <c r="Q14" s="65" t="s">
        <v>55</v>
      </c>
      <c r="R14" s="65">
        <v>2.02</v>
      </c>
      <c r="S14" s="65" t="s">
        <v>56</v>
      </c>
      <c r="T14" s="65" t="s">
        <v>56</v>
      </c>
      <c r="U14" s="65" t="str">
        <f t="shared" si="0"/>
        <v>N/A</v>
      </c>
      <c r="V14" s="66" t="s">
        <v>46</v>
      </c>
    </row>
    <row r="15" spans="1:35" ht="75" customHeight="1" thickTop="1" thickBot="1">
      <c r="A15" s="62"/>
      <c r="B15" s="63" t="s">
        <v>40</v>
      </c>
      <c r="C15" s="64" t="s">
        <v>47</v>
      </c>
      <c r="D15" s="64"/>
      <c r="E15" s="64"/>
      <c r="F15" s="64"/>
      <c r="G15" s="64"/>
      <c r="H15" s="64"/>
      <c r="I15" s="64" t="s">
        <v>57</v>
      </c>
      <c r="J15" s="64"/>
      <c r="K15" s="64"/>
      <c r="L15" s="64" t="s">
        <v>58</v>
      </c>
      <c r="M15" s="64"/>
      <c r="N15" s="64"/>
      <c r="O15" s="64"/>
      <c r="P15" s="65" t="s">
        <v>44</v>
      </c>
      <c r="Q15" s="65" t="s">
        <v>55</v>
      </c>
      <c r="R15" s="65">
        <v>72.516999999999996</v>
      </c>
      <c r="S15" s="65" t="s">
        <v>56</v>
      </c>
      <c r="T15" s="65" t="s">
        <v>56</v>
      </c>
      <c r="U15" s="65" t="str">
        <f t="shared" si="0"/>
        <v>N/A</v>
      </c>
      <c r="V15" s="66" t="s">
        <v>46</v>
      </c>
    </row>
    <row r="16" spans="1:35" ht="75" customHeight="1" thickTop="1" thickBot="1">
      <c r="A16" s="62"/>
      <c r="B16" s="63" t="s">
        <v>40</v>
      </c>
      <c r="C16" s="64" t="s">
        <v>47</v>
      </c>
      <c r="D16" s="64"/>
      <c r="E16" s="64"/>
      <c r="F16" s="64"/>
      <c r="G16" s="64"/>
      <c r="H16" s="64"/>
      <c r="I16" s="64" t="s">
        <v>59</v>
      </c>
      <c r="J16" s="64"/>
      <c r="K16" s="64"/>
      <c r="L16" s="64" t="s">
        <v>60</v>
      </c>
      <c r="M16" s="64"/>
      <c r="N16" s="64"/>
      <c r="O16" s="64"/>
      <c r="P16" s="65" t="s">
        <v>44</v>
      </c>
      <c r="Q16" s="65" t="s">
        <v>50</v>
      </c>
      <c r="R16" s="65">
        <v>100</v>
      </c>
      <c r="S16" s="65">
        <v>100</v>
      </c>
      <c r="T16" s="65">
        <v>68</v>
      </c>
      <c r="U16" s="65">
        <f t="shared" si="0"/>
        <v>68</v>
      </c>
      <c r="V16" s="66" t="s">
        <v>61</v>
      </c>
    </row>
    <row r="17" spans="2:23" ht="22.5" customHeight="1" thickTop="1" thickBot="1">
      <c r="B17" s="13" t="s">
        <v>62</v>
      </c>
      <c r="C17" s="14"/>
      <c r="D17" s="14"/>
      <c r="E17" s="14"/>
      <c r="F17" s="14"/>
      <c r="G17" s="14"/>
      <c r="H17" s="15"/>
      <c r="I17" s="15"/>
      <c r="J17" s="15"/>
      <c r="K17" s="15"/>
      <c r="L17" s="15"/>
      <c r="M17" s="15"/>
      <c r="N17" s="15"/>
      <c r="O17" s="15"/>
      <c r="P17" s="15"/>
      <c r="Q17" s="15"/>
      <c r="R17" s="15"/>
      <c r="S17" s="15"/>
      <c r="T17" s="15"/>
      <c r="U17" s="15"/>
      <c r="V17" s="16"/>
      <c r="W17" s="67"/>
    </row>
    <row r="18" spans="2:23" ht="32.25" customHeight="1" thickTop="1">
      <c r="B18" s="68"/>
      <c r="C18" s="69"/>
      <c r="D18" s="69"/>
      <c r="E18" s="69"/>
      <c r="F18" s="69"/>
      <c r="G18" s="69"/>
      <c r="H18" s="70"/>
      <c r="I18" s="70"/>
      <c r="J18" s="70"/>
      <c r="K18" s="70"/>
      <c r="L18" s="70"/>
      <c r="M18" s="70"/>
      <c r="N18" s="70"/>
      <c r="O18" s="70"/>
      <c r="P18" s="71"/>
      <c r="Q18" s="72"/>
      <c r="R18" s="50" t="s">
        <v>63</v>
      </c>
      <c r="S18" s="46" t="s">
        <v>64</v>
      </c>
      <c r="T18" s="50" t="s">
        <v>65</v>
      </c>
      <c r="U18" s="50" t="s">
        <v>66</v>
      </c>
      <c r="V18" s="73"/>
    </row>
    <row r="19" spans="2:23" ht="30" customHeight="1" thickBot="1">
      <c r="B19" s="75"/>
      <c r="C19" s="76"/>
      <c r="D19" s="76"/>
      <c r="E19" s="76"/>
      <c r="F19" s="76"/>
      <c r="G19" s="76"/>
      <c r="H19" s="77"/>
      <c r="I19" s="77"/>
      <c r="J19" s="77"/>
      <c r="K19" s="77"/>
      <c r="L19" s="77"/>
      <c r="M19" s="77"/>
      <c r="N19" s="77"/>
      <c r="O19" s="77"/>
      <c r="P19" s="78"/>
      <c r="Q19" s="79"/>
      <c r="R19" s="80" t="s">
        <v>67</v>
      </c>
      <c r="S19" s="79" t="s">
        <v>67</v>
      </c>
      <c r="T19" s="79" t="s">
        <v>67</v>
      </c>
      <c r="U19" s="79" t="s">
        <v>68</v>
      </c>
      <c r="V19" s="74"/>
    </row>
    <row r="20" spans="2:23" ht="13.5" customHeight="1" thickBot="1">
      <c r="B20" s="81" t="s">
        <v>69</v>
      </c>
      <c r="C20" s="82"/>
      <c r="D20" s="82"/>
      <c r="E20" s="83"/>
      <c r="F20" s="83"/>
      <c r="G20" s="83"/>
      <c r="H20" s="84"/>
      <c r="I20" s="84"/>
      <c r="J20" s="84"/>
      <c r="K20" s="84"/>
      <c r="L20" s="84"/>
      <c r="M20" s="84"/>
      <c r="N20" s="84"/>
      <c r="O20" s="84"/>
      <c r="P20" s="85"/>
      <c r="Q20" s="85"/>
      <c r="R20" s="86">
        <v>46656.208222000001</v>
      </c>
      <c r="S20" s="86">
        <v>27993.724925999999</v>
      </c>
      <c r="T20" s="86">
        <v>27993.724925999999</v>
      </c>
      <c r="U20" s="86">
        <f>+IF(ISERR(T20/S20*100),"N/A",T20/S20*100)</f>
        <v>100</v>
      </c>
      <c r="V20" s="87"/>
    </row>
    <row r="21" spans="2:23" ht="13.5" customHeight="1" thickBot="1">
      <c r="B21" s="88" t="s">
        <v>70</v>
      </c>
      <c r="C21" s="89"/>
      <c r="D21" s="89"/>
      <c r="E21" s="90"/>
      <c r="F21" s="90"/>
      <c r="G21" s="90"/>
      <c r="H21" s="91"/>
      <c r="I21" s="91"/>
      <c r="J21" s="91"/>
      <c r="K21" s="91"/>
      <c r="L21" s="91"/>
      <c r="M21" s="91"/>
      <c r="N21" s="91"/>
      <c r="O21" s="91"/>
      <c r="P21" s="92"/>
      <c r="Q21" s="92"/>
      <c r="R21" s="86">
        <v>46656.208222000001</v>
      </c>
      <c r="S21" s="86">
        <v>27993.724925999999</v>
      </c>
      <c r="T21" s="86">
        <v>27993.724925999999</v>
      </c>
      <c r="U21" s="86">
        <f>+IF(ISERR(T21/S21*100),"N/A",T21/S21*100)</f>
        <v>100</v>
      </c>
      <c r="V21" s="87"/>
    </row>
    <row r="22" spans="2:23" s="93" customFormat="1" ht="14.85" customHeight="1" thickTop="1" thickBot="1">
      <c r="B22" s="94" t="s">
        <v>71</v>
      </c>
      <c r="C22" s="95"/>
      <c r="D22" s="95"/>
      <c r="E22" s="95"/>
      <c r="F22" s="95"/>
      <c r="G22" s="95"/>
      <c r="H22" s="96"/>
      <c r="I22" s="96"/>
      <c r="J22" s="96"/>
      <c r="K22" s="96"/>
      <c r="L22" s="96"/>
      <c r="M22" s="96"/>
      <c r="N22" s="96"/>
      <c r="O22" s="96"/>
      <c r="P22" s="96"/>
      <c r="Q22" s="96"/>
      <c r="R22" s="96"/>
      <c r="S22" s="96"/>
      <c r="T22" s="96"/>
      <c r="U22" s="96"/>
      <c r="V22" s="97"/>
    </row>
    <row r="23" spans="2:23" ht="44.25" customHeight="1" thickTop="1">
      <c r="B23" s="98" t="s">
        <v>72</v>
      </c>
      <c r="C23" s="100"/>
      <c r="D23" s="100"/>
      <c r="E23" s="100"/>
      <c r="F23" s="100"/>
      <c r="G23" s="100"/>
      <c r="H23" s="100"/>
      <c r="I23" s="100"/>
      <c r="J23" s="100"/>
      <c r="K23" s="100"/>
      <c r="L23" s="100"/>
      <c r="M23" s="100"/>
      <c r="N23" s="100"/>
      <c r="O23" s="100"/>
      <c r="P23" s="100"/>
      <c r="Q23" s="100"/>
      <c r="R23" s="100"/>
      <c r="S23" s="100"/>
      <c r="T23" s="100"/>
      <c r="U23" s="100"/>
      <c r="V23" s="99"/>
    </row>
    <row r="24" spans="2:23" ht="34.5" customHeight="1">
      <c r="B24" s="101" t="s">
        <v>73</v>
      </c>
      <c r="C24" s="103"/>
      <c r="D24" s="103"/>
      <c r="E24" s="103"/>
      <c r="F24" s="103"/>
      <c r="G24" s="103"/>
      <c r="H24" s="103"/>
      <c r="I24" s="103"/>
      <c r="J24" s="103"/>
      <c r="K24" s="103"/>
      <c r="L24" s="103"/>
      <c r="M24" s="103"/>
      <c r="N24" s="103"/>
      <c r="O24" s="103"/>
      <c r="P24" s="103"/>
      <c r="Q24" s="103"/>
      <c r="R24" s="103"/>
      <c r="S24" s="103"/>
      <c r="T24" s="103"/>
      <c r="U24" s="103"/>
      <c r="V24" s="102"/>
    </row>
    <row r="25" spans="2:23" ht="34.5" customHeight="1">
      <c r="B25" s="101" t="s">
        <v>74</v>
      </c>
      <c r="C25" s="103"/>
      <c r="D25" s="103"/>
      <c r="E25" s="103"/>
      <c r="F25" s="103"/>
      <c r="G25" s="103"/>
      <c r="H25" s="103"/>
      <c r="I25" s="103"/>
      <c r="J25" s="103"/>
      <c r="K25" s="103"/>
      <c r="L25" s="103"/>
      <c r="M25" s="103"/>
      <c r="N25" s="103"/>
      <c r="O25" s="103"/>
      <c r="P25" s="103"/>
      <c r="Q25" s="103"/>
      <c r="R25" s="103"/>
      <c r="S25" s="103"/>
      <c r="T25" s="103"/>
      <c r="U25" s="103"/>
      <c r="V25" s="102"/>
    </row>
    <row r="26" spans="2:23" ht="34.5" customHeight="1">
      <c r="B26" s="101" t="s">
        <v>75</v>
      </c>
      <c r="C26" s="103"/>
      <c r="D26" s="103"/>
      <c r="E26" s="103"/>
      <c r="F26" s="103"/>
      <c r="G26" s="103"/>
      <c r="H26" s="103"/>
      <c r="I26" s="103"/>
      <c r="J26" s="103"/>
      <c r="K26" s="103"/>
      <c r="L26" s="103"/>
      <c r="M26" s="103"/>
      <c r="N26" s="103"/>
      <c r="O26" s="103"/>
      <c r="P26" s="103"/>
      <c r="Q26" s="103"/>
      <c r="R26" s="103"/>
      <c r="S26" s="103"/>
      <c r="T26" s="103"/>
      <c r="U26" s="103"/>
      <c r="V26" s="102"/>
    </row>
    <row r="27" spans="2:23" ht="34.5" customHeight="1">
      <c r="B27" s="101" t="s">
        <v>76</v>
      </c>
      <c r="C27" s="103"/>
      <c r="D27" s="103"/>
      <c r="E27" s="103"/>
      <c r="F27" s="103"/>
      <c r="G27" s="103"/>
      <c r="H27" s="103"/>
      <c r="I27" s="103"/>
      <c r="J27" s="103"/>
      <c r="K27" s="103"/>
      <c r="L27" s="103"/>
      <c r="M27" s="103"/>
      <c r="N27" s="103"/>
      <c r="O27" s="103"/>
      <c r="P27" s="103"/>
      <c r="Q27" s="103"/>
      <c r="R27" s="103"/>
      <c r="S27" s="103"/>
      <c r="T27" s="103"/>
      <c r="U27" s="103"/>
      <c r="V27" s="102"/>
    </row>
    <row r="28" spans="2:23" ht="34.5" customHeight="1">
      <c r="B28" s="101" t="s">
        <v>77</v>
      </c>
      <c r="C28" s="103"/>
      <c r="D28" s="103"/>
      <c r="E28" s="103"/>
      <c r="F28" s="103"/>
      <c r="G28" s="103"/>
      <c r="H28" s="103"/>
      <c r="I28" s="103"/>
      <c r="J28" s="103"/>
      <c r="K28" s="103"/>
      <c r="L28" s="103"/>
      <c r="M28" s="103"/>
      <c r="N28" s="103"/>
      <c r="O28" s="103"/>
      <c r="P28" s="103"/>
      <c r="Q28" s="103"/>
      <c r="R28" s="103"/>
      <c r="S28" s="103"/>
      <c r="T28" s="103"/>
      <c r="U28" s="103"/>
      <c r="V28" s="102"/>
    </row>
    <row r="29" spans="2:23" ht="34.5" customHeight="1">
      <c r="B29" s="101" t="s">
        <v>78</v>
      </c>
      <c r="C29" s="103"/>
      <c r="D29" s="103"/>
      <c r="E29" s="103"/>
      <c r="F29" s="103"/>
      <c r="G29" s="103"/>
      <c r="H29" s="103"/>
      <c r="I29" s="103"/>
      <c r="J29" s="103"/>
      <c r="K29" s="103"/>
      <c r="L29" s="103"/>
      <c r="M29" s="103"/>
      <c r="N29" s="103"/>
      <c r="O29" s="103"/>
      <c r="P29" s="103"/>
      <c r="Q29" s="103"/>
      <c r="R29" s="103"/>
      <c r="S29" s="103"/>
      <c r="T29" s="103"/>
      <c r="U29" s="103"/>
      <c r="V29" s="102"/>
    </row>
  </sheetData>
  <mergeCells count="50">
    <mergeCell ref="B26:V26"/>
    <mergeCell ref="B27:V27"/>
    <mergeCell ref="B28:V28"/>
    <mergeCell ref="B29:V29"/>
    <mergeCell ref="V18:V19"/>
    <mergeCell ref="B20:D20"/>
    <mergeCell ref="B21:D21"/>
    <mergeCell ref="B23:V23"/>
    <mergeCell ref="B24:V24"/>
    <mergeCell ref="B25:V25"/>
    <mergeCell ref="C15:H15"/>
    <mergeCell ref="I15:K15"/>
    <mergeCell ref="L15:O15"/>
    <mergeCell ref="C16:H16"/>
    <mergeCell ref="I16:K16"/>
    <mergeCell ref="L16:O16"/>
    <mergeCell ref="C13:H13"/>
    <mergeCell ref="I13:K13"/>
    <mergeCell ref="L13:O13"/>
    <mergeCell ref="C14:H14"/>
    <mergeCell ref="I14:K14"/>
    <mergeCell ref="L14:O14"/>
    <mergeCell ref="C11:H11"/>
    <mergeCell ref="I11:K11"/>
    <mergeCell ref="L11:O11"/>
    <mergeCell ref="C12:H12"/>
    <mergeCell ref="I12:K12"/>
    <mergeCell ref="L12:O12"/>
    <mergeCell ref="L9:O10"/>
    <mergeCell ref="P9:P10"/>
    <mergeCell ref="Q9:Q10"/>
    <mergeCell ref="R9:S9"/>
    <mergeCell ref="T9:T10"/>
    <mergeCell ref="U9:U10"/>
    <mergeCell ref="C6:G6"/>
    <mergeCell ref="K6:M6"/>
    <mergeCell ref="P6:Q6"/>
    <mergeCell ref="T6:V6"/>
    <mergeCell ref="B8:B10"/>
    <mergeCell ref="C8:H10"/>
    <mergeCell ref="I8:S8"/>
    <mergeCell ref="T8:U8"/>
    <mergeCell ref="V8:V10"/>
    <mergeCell ref="I9:K10"/>
    <mergeCell ref="B1:L1"/>
    <mergeCell ref="D4:H4"/>
    <mergeCell ref="L4:O4"/>
    <mergeCell ref="Q4:R4"/>
    <mergeCell ref="T4:V4"/>
    <mergeCell ref="B5:V5"/>
  </mergeCells>
  <printOptions horizontalCentered="1"/>
  <pageMargins left="0.78740157480314965" right="0.78740157480314965" top="0.98425196850393704" bottom="0.98425196850393704" header="0" footer="0.39370078740157483"/>
  <pageSetup scale="57" fitToHeight="1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I41"/>
  <sheetViews>
    <sheetView showGridLines="0" view="pageBreakPreview" topLeftCell="A7" zoomScale="74" zoomScaleNormal="80" zoomScaleSheetLayoutView="74" workbookViewId="0">
      <selection activeCell="B2" sqref="B2"/>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3.28515625" style="1" customWidth="1"/>
    <col min="16" max="16" width="16.42578125" style="1" customWidth="1"/>
    <col min="17" max="17" width="13.85546875" style="1" customWidth="1"/>
    <col min="18" max="18" width="10.28515625" style="1" customWidth="1"/>
    <col min="19" max="19" width="15.855468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ht="48" customHeight="1">
      <c r="A1" s="4"/>
      <c r="B1" s="8" t="s">
        <v>79</v>
      </c>
      <c r="C1" s="8"/>
      <c r="D1" s="8"/>
      <c r="E1" s="8"/>
      <c r="F1" s="8"/>
      <c r="G1" s="8"/>
      <c r="H1" s="8"/>
      <c r="I1" s="8"/>
      <c r="J1" s="8"/>
      <c r="K1" s="8"/>
      <c r="L1" s="8"/>
      <c r="M1" s="4" t="s">
        <v>1</v>
      </c>
      <c r="N1" s="4"/>
      <c r="O1" s="4"/>
      <c r="P1" s="9"/>
      <c r="Q1" s="9"/>
      <c r="R1" s="9"/>
      <c r="S1" s="2"/>
      <c r="T1" s="2"/>
      <c r="U1" s="2"/>
      <c r="V1" s="2"/>
      <c r="W1" s="2"/>
      <c r="X1" s="2"/>
      <c r="Y1" s="2"/>
      <c r="Z1" s="10"/>
      <c r="AA1" s="10"/>
      <c r="AB1" s="11"/>
      <c r="AE1" s="2"/>
      <c r="AI1" s="12"/>
    </row>
    <row r="2" spans="1:35" ht="13.5" customHeight="1" thickBot="1"/>
    <row r="3" spans="1:35" ht="22.5" customHeight="1" thickTop="1" thickBot="1">
      <c r="B3" s="13" t="s">
        <v>5</v>
      </c>
      <c r="C3" s="14"/>
      <c r="D3" s="14"/>
      <c r="E3" s="14"/>
      <c r="F3" s="14"/>
      <c r="G3" s="14"/>
      <c r="H3" s="15"/>
      <c r="I3" s="15"/>
      <c r="J3" s="15"/>
      <c r="K3" s="15"/>
      <c r="L3" s="15"/>
      <c r="M3" s="15"/>
      <c r="N3" s="15"/>
      <c r="O3" s="15"/>
      <c r="P3" s="15"/>
      <c r="Q3" s="15"/>
      <c r="R3" s="15"/>
      <c r="S3" s="15"/>
      <c r="T3" s="15"/>
      <c r="U3" s="15"/>
      <c r="V3" s="16"/>
    </row>
    <row r="4" spans="1:35" ht="53.25" customHeight="1" thickTop="1" thickBot="1">
      <c r="B4" s="17" t="s">
        <v>6</v>
      </c>
      <c r="C4" s="18" t="s">
        <v>7</v>
      </c>
      <c r="D4" s="19" t="s">
        <v>8</v>
      </c>
      <c r="E4" s="19"/>
      <c r="F4" s="19"/>
      <c r="G4" s="19"/>
      <c r="H4" s="19"/>
      <c r="I4" s="20"/>
      <c r="J4" s="21" t="s">
        <v>9</v>
      </c>
      <c r="K4" s="22" t="s">
        <v>10</v>
      </c>
      <c r="L4" s="23" t="s">
        <v>11</v>
      </c>
      <c r="M4" s="23"/>
      <c r="N4" s="23"/>
      <c r="O4" s="23"/>
      <c r="P4" s="24" t="s">
        <v>12</v>
      </c>
      <c r="Q4" s="25" t="s">
        <v>13</v>
      </c>
      <c r="R4" s="25"/>
      <c r="S4" s="21" t="s">
        <v>14</v>
      </c>
      <c r="T4" s="23" t="s">
        <v>15</v>
      </c>
      <c r="U4" s="23"/>
      <c r="V4" s="26"/>
    </row>
    <row r="5" spans="1:35" ht="15.75" customHeight="1">
      <c r="B5" s="27" t="s">
        <v>16</v>
      </c>
      <c r="C5" s="28"/>
      <c r="D5" s="28"/>
      <c r="E5" s="28"/>
      <c r="F5" s="28"/>
      <c r="G5" s="28"/>
      <c r="H5" s="28"/>
      <c r="I5" s="28"/>
      <c r="J5" s="28"/>
      <c r="K5" s="28"/>
      <c r="L5" s="28"/>
      <c r="M5" s="28"/>
      <c r="N5" s="28"/>
      <c r="O5" s="28"/>
      <c r="P5" s="28"/>
      <c r="Q5" s="28"/>
      <c r="R5" s="28"/>
      <c r="S5" s="28"/>
      <c r="T5" s="28"/>
      <c r="U5" s="28"/>
      <c r="V5" s="29"/>
    </row>
    <row r="6" spans="1:35" ht="64.5" customHeight="1" thickBot="1">
      <c r="B6" s="30" t="s">
        <v>17</v>
      </c>
      <c r="C6" s="31" t="s">
        <v>18</v>
      </c>
      <c r="D6" s="31"/>
      <c r="E6" s="31"/>
      <c r="F6" s="31"/>
      <c r="G6" s="31"/>
      <c r="H6" s="32"/>
      <c r="I6" s="32"/>
      <c r="J6" s="32" t="s">
        <v>19</v>
      </c>
      <c r="K6" s="31" t="s">
        <v>20</v>
      </c>
      <c r="L6" s="31"/>
      <c r="M6" s="31"/>
      <c r="N6" s="33"/>
      <c r="O6" s="32" t="s">
        <v>21</v>
      </c>
      <c r="P6" s="31" t="s">
        <v>22</v>
      </c>
      <c r="Q6" s="31"/>
      <c r="R6" s="34"/>
      <c r="S6" s="35" t="s">
        <v>23</v>
      </c>
      <c r="T6" s="31" t="s">
        <v>24</v>
      </c>
      <c r="U6" s="31"/>
      <c r="V6" s="36"/>
    </row>
    <row r="7" spans="1:35" ht="22.5" customHeight="1" thickTop="1" thickBot="1">
      <c r="B7" s="13" t="s">
        <v>25</v>
      </c>
      <c r="C7" s="14"/>
      <c r="D7" s="14"/>
      <c r="E7" s="14"/>
      <c r="F7" s="14"/>
      <c r="G7" s="14"/>
      <c r="H7" s="15"/>
      <c r="I7" s="15"/>
      <c r="J7" s="15"/>
      <c r="K7" s="15"/>
      <c r="L7" s="15"/>
      <c r="M7" s="15"/>
      <c r="N7" s="15"/>
      <c r="O7" s="15"/>
      <c r="P7" s="15"/>
      <c r="Q7" s="15"/>
      <c r="R7" s="15"/>
      <c r="S7" s="15"/>
      <c r="T7" s="15"/>
      <c r="U7" s="15"/>
      <c r="V7" s="16"/>
    </row>
    <row r="8" spans="1:35" ht="16.5" customHeight="1" thickTop="1">
      <c r="B8" s="38" t="s">
        <v>26</v>
      </c>
      <c r="C8" s="41" t="s">
        <v>27</v>
      </c>
      <c r="D8" s="41"/>
      <c r="E8" s="41"/>
      <c r="F8" s="41"/>
      <c r="G8" s="41"/>
      <c r="H8" s="42"/>
      <c r="I8" s="47" t="s">
        <v>28</v>
      </c>
      <c r="J8" s="49"/>
      <c r="K8" s="49"/>
      <c r="L8" s="49"/>
      <c r="M8" s="49"/>
      <c r="N8" s="49"/>
      <c r="O8" s="49"/>
      <c r="P8" s="49"/>
      <c r="Q8" s="49"/>
      <c r="R8" s="49"/>
      <c r="S8" s="48"/>
      <c r="T8" s="47" t="s">
        <v>29</v>
      </c>
      <c r="U8" s="49"/>
      <c r="V8" s="51" t="s">
        <v>30</v>
      </c>
    </row>
    <row r="9" spans="1:35" ht="19.5" customHeight="1">
      <c r="B9" s="40"/>
      <c r="C9" s="37"/>
      <c r="D9" s="37"/>
      <c r="E9" s="37"/>
      <c r="F9" s="37"/>
      <c r="G9" s="37"/>
      <c r="H9" s="45"/>
      <c r="I9" s="54" t="s">
        <v>31</v>
      </c>
      <c r="J9" s="55"/>
      <c r="K9" s="55"/>
      <c r="L9" s="55" t="s">
        <v>32</v>
      </c>
      <c r="M9" s="55"/>
      <c r="N9" s="55"/>
      <c r="O9" s="55"/>
      <c r="P9" s="55" t="s">
        <v>33</v>
      </c>
      <c r="Q9" s="55" t="s">
        <v>34</v>
      </c>
      <c r="R9" s="59" t="s">
        <v>35</v>
      </c>
      <c r="S9" s="58"/>
      <c r="T9" s="55" t="s">
        <v>36</v>
      </c>
      <c r="U9" s="55" t="s">
        <v>37</v>
      </c>
      <c r="V9" s="53"/>
    </row>
    <row r="10" spans="1:35" ht="26.25" customHeight="1" thickBot="1">
      <c r="B10" s="39"/>
      <c r="C10" s="43"/>
      <c r="D10" s="43"/>
      <c r="E10" s="43"/>
      <c r="F10" s="43"/>
      <c r="G10" s="43"/>
      <c r="H10" s="44"/>
      <c r="I10" s="56"/>
      <c r="J10" s="57"/>
      <c r="K10" s="57"/>
      <c r="L10" s="57"/>
      <c r="M10" s="57"/>
      <c r="N10" s="57"/>
      <c r="O10" s="57"/>
      <c r="P10" s="57"/>
      <c r="Q10" s="57"/>
      <c r="R10" s="60" t="s">
        <v>38</v>
      </c>
      <c r="S10" s="61" t="s">
        <v>39</v>
      </c>
      <c r="T10" s="57"/>
      <c r="U10" s="57"/>
      <c r="V10" s="52"/>
    </row>
    <row r="11" spans="1:35" ht="75" customHeight="1" thickTop="1" thickBot="1">
      <c r="A11" s="62"/>
      <c r="B11" s="63" t="s">
        <v>40</v>
      </c>
      <c r="C11" s="64" t="s">
        <v>41</v>
      </c>
      <c r="D11" s="64"/>
      <c r="E11" s="64"/>
      <c r="F11" s="64"/>
      <c r="G11" s="64"/>
      <c r="H11" s="64"/>
      <c r="I11" s="64" t="s">
        <v>42</v>
      </c>
      <c r="J11" s="64"/>
      <c r="K11" s="64"/>
      <c r="L11" s="64" t="s">
        <v>43</v>
      </c>
      <c r="M11" s="64"/>
      <c r="N11" s="64"/>
      <c r="O11" s="64"/>
      <c r="P11" s="65" t="s">
        <v>44</v>
      </c>
      <c r="Q11" s="65" t="s">
        <v>45</v>
      </c>
      <c r="R11" s="65">
        <v>2841149.1213793107</v>
      </c>
      <c r="S11" s="65">
        <v>716612.93964285718</v>
      </c>
      <c r="T11" s="65">
        <v>22.356071428571425</v>
      </c>
      <c r="U11" s="65">
        <f>IF(ISERROR(T11/S11),"N/A",T11/S11*100)</f>
        <v>3.1196857036537968E-3</v>
      </c>
      <c r="V11" s="66" t="s">
        <v>46</v>
      </c>
    </row>
    <row r="12" spans="1:35" ht="23.1" customHeight="1" thickTop="1" thickBot="1">
      <c r="A12" s="62"/>
      <c r="B12" s="104" t="s">
        <v>80</v>
      </c>
      <c r="C12" s="106"/>
      <c r="D12" s="106"/>
      <c r="E12" s="106"/>
      <c r="F12" s="106"/>
      <c r="G12" s="106"/>
      <c r="H12" s="106"/>
      <c r="I12" s="106"/>
      <c r="J12" s="106"/>
      <c r="K12" s="106"/>
      <c r="L12" s="106"/>
      <c r="M12" s="106"/>
      <c r="N12" s="106"/>
      <c r="O12" s="106"/>
      <c r="P12" s="106"/>
      <c r="Q12" s="106"/>
      <c r="R12" s="106"/>
      <c r="S12" s="106"/>
      <c r="T12" s="106"/>
      <c r="U12" s="106"/>
      <c r="V12" s="105"/>
    </row>
    <row r="13" spans="1:35" ht="23.1" customHeight="1" thickBot="1">
      <c r="A13" s="62"/>
      <c r="B13" s="107"/>
      <c r="C13" s="107"/>
      <c r="D13" s="107"/>
      <c r="E13" s="107"/>
      <c r="F13" s="107"/>
      <c r="G13" s="107"/>
      <c r="H13" s="107"/>
      <c r="I13" s="108"/>
      <c r="J13" s="108"/>
      <c r="K13" s="107"/>
      <c r="L13" s="107"/>
      <c r="M13" s="107"/>
      <c r="N13" s="107"/>
      <c r="O13" s="109"/>
      <c r="P13" s="109"/>
      <c r="Q13" s="107"/>
      <c r="R13" s="110">
        <v>2841149.1213793107</v>
      </c>
      <c r="S13" s="111">
        <v>716612.93964285718</v>
      </c>
      <c r="T13" s="111">
        <v>22.356071428571425</v>
      </c>
      <c r="U13" s="112">
        <f>IF(ISERROR(T13/S13),"N/A",T13/S13*100)</f>
        <v>3.1196857036537968E-3</v>
      </c>
      <c r="V13" s="107" t="s">
        <v>81</v>
      </c>
    </row>
    <row r="14" spans="1:35" ht="75" customHeight="1" thickTop="1" thickBot="1">
      <c r="A14" s="62"/>
      <c r="B14" s="63" t="s">
        <v>40</v>
      </c>
      <c r="C14" s="64" t="s">
        <v>47</v>
      </c>
      <c r="D14" s="64"/>
      <c r="E14" s="64"/>
      <c r="F14" s="64"/>
      <c r="G14" s="64"/>
      <c r="H14" s="64"/>
      <c r="I14" s="64" t="s">
        <v>48</v>
      </c>
      <c r="J14" s="64"/>
      <c r="K14" s="64"/>
      <c r="L14" s="64" t="s">
        <v>49</v>
      </c>
      <c r="M14" s="64"/>
      <c r="N14" s="64"/>
      <c r="O14" s="64"/>
      <c r="P14" s="65" t="s">
        <v>44</v>
      </c>
      <c r="Q14" s="65" t="s">
        <v>50</v>
      </c>
      <c r="R14" s="65">
        <v>2493153.44288</v>
      </c>
      <c r="S14" s="65">
        <v>28.077583333333333</v>
      </c>
      <c r="T14" s="65">
        <v>32.845916666666675</v>
      </c>
      <c r="U14" s="65">
        <f>IF(ISERROR(T14/S14),"N/A",T14/S14*100)</f>
        <v>116.98270565783501</v>
      </c>
      <c r="V14" s="66" t="s">
        <v>46</v>
      </c>
    </row>
    <row r="15" spans="1:35" ht="23.1" customHeight="1" thickTop="1" thickBot="1">
      <c r="A15" s="62"/>
      <c r="B15" s="104" t="s">
        <v>80</v>
      </c>
      <c r="C15" s="106"/>
      <c r="D15" s="106"/>
      <c r="E15" s="106"/>
      <c r="F15" s="106"/>
      <c r="G15" s="106"/>
      <c r="H15" s="106"/>
      <c r="I15" s="106"/>
      <c r="J15" s="106"/>
      <c r="K15" s="106"/>
      <c r="L15" s="106"/>
      <c r="M15" s="106"/>
      <c r="N15" s="106"/>
      <c r="O15" s="106"/>
      <c r="P15" s="106"/>
      <c r="Q15" s="106"/>
      <c r="R15" s="106"/>
      <c r="S15" s="106"/>
      <c r="T15" s="106"/>
      <c r="U15" s="106"/>
      <c r="V15" s="105"/>
    </row>
    <row r="16" spans="1:35" ht="23.1" customHeight="1" thickBot="1">
      <c r="A16" s="62"/>
      <c r="B16" s="107"/>
      <c r="C16" s="107"/>
      <c r="D16" s="107"/>
      <c r="E16" s="107"/>
      <c r="F16" s="107"/>
      <c r="G16" s="107"/>
      <c r="H16" s="107"/>
      <c r="I16" s="108"/>
      <c r="J16" s="108"/>
      <c r="K16" s="107"/>
      <c r="L16" s="107"/>
      <c r="M16" s="107"/>
      <c r="N16" s="107"/>
      <c r="O16" s="109"/>
      <c r="P16" s="109"/>
      <c r="Q16" s="107"/>
      <c r="R16" s="110">
        <v>2493153.44288</v>
      </c>
      <c r="S16" s="111">
        <v>28.077583333333333</v>
      </c>
      <c r="T16" s="111">
        <v>32.845916666666675</v>
      </c>
      <c r="U16" s="112">
        <f>IF(ISERROR(T16/S16),"N/A",T16/S16*100)</f>
        <v>116.98270565783501</v>
      </c>
      <c r="V16" s="107" t="s">
        <v>81</v>
      </c>
    </row>
    <row r="17" spans="1:23" ht="75" customHeight="1" thickTop="1" thickBot="1">
      <c r="A17" s="62"/>
      <c r="B17" s="63" t="s">
        <v>40</v>
      </c>
      <c r="C17" s="64" t="s">
        <v>47</v>
      </c>
      <c r="D17" s="64"/>
      <c r="E17" s="64"/>
      <c r="F17" s="64"/>
      <c r="G17" s="64"/>
      <c r="H17" s="64"/>
      <c r="I17" s="64" t="s">
        <v>51</v>
      </c>
      <c r="J17" s="64"/>
      <c r="K17" s="64"/>
      <c r="L17" s="64" t="s">
        <v>52</v>
      </c>
      <c r="M17" s="64"/>
      <c r="N17" s="64"/>
      <c r="O17" s="64"/>
      <c r="P17" s="65" t="s">
        <v>44</v>
      </c>
      <c r="Q17" s="65" t="s">
        <v>50</v>
      </c>
      <c r="R17" s="65">
        <v>2289546.6218928574</v>
      </c>
      <c r="S17" s="65">
        <v>65894.192703703709</v>
      </c>
      <c r="T17" s="65">
        <v>43.335666666666668</v>
      </c>
      <c r="U17" s="65">
        <f>IF(ISERROR(T17/S17),"N/A",T17/S17*100)</f>
        <v>6.5765532421844061E-2</v>
      </c>
      <c r="V17" s="66" t="s">
        <v>46</v>
      </c>
    </row>
    <row r="18" spans="1:23" ht="23.1" customHeight="1" thickTop="1" thickBot="1">
      <c r="A18" s="62"/>
      <c r="B18" s="104" t="s">
        <v>80</v>
      </c>
      <c r="C18" s="106"/>
      <c r="D18" s="106"/>
      <c r="E18" s="106"/>
      <c r="F18" s="106"/>
      <c r="G18" s="106"/>
      <c r="H18" s="106"/>
      <c r="I18" s="106"/>
      <c r="J18" s="106"/>
      <c r="K18" s="106"/>
      <c r="L18" s="106"/>
      <c r="M18" s="106"/>
      <c r="N18" s="106"/>
      <c r="O18" s="106"/>
      <c r="P18" s="106"/>
      <c r="Q18" s="106"/>
      <c r="R18" s="106"/>
      <c r="S18" s="106"/>
      <c r="T18" s="106"/>
      <c r="U18" s="106"/>
      <c r="V18" s="105"/>
    </row>
    <row r="19" spans="1:23" ht="23.1" customHeight="1" thickBot="1">
      <c r="A19" s="62"/>
      <c r="B19" s="107"/>
      <c r="C19" s="107"/>
      <c r="D19" s="107"/>
      <c r="E19" s="107"/>
      <c r="F19" s="107"/>
      <c r="G19" s="107"/>
      <c r="H19" s="107"/>
      <c r="I19" s="108"/>
      <c r="J19" s="108"/>
      <c r="K19" s="107"/>
      <c r="L19" s="107"/>
      <c r="M19" s="107"/>
      <c r="N19" s="107"/>
      <c r="O19" s="109"/>
      <c r="P19" s="109"/>
      <c r="Q19" s="107"/>
      <c r="R19" s="110">
        <v>2289546.6218928574</v>
      </c>
      <c r="S19" s="111">
        <v>65894.192703703709</v>
      </c>
      <c r="T19" s="111">
        <v>43.335666666666668</v>
      </c>
      <c r="U19" s="112">
        <f>IF(ISERROR(T19/S19),"N/A",T19/S19*100)</f>
        <v>6.5765532421844061E-2</v>
      </c>
      <c r="V19" s="107" t="s">
        <v>81</v>
      </c>
    </row>
    <row r="20" spans="1:23" ht="75" customHeight="1" thickTop="1" thickBot="1">
      <c r="A20" s="62"/>
      <c r="B20" s="63" t="s">
        <v>40</v>
      </c>
      <c r="C20" s="64" t="s">
        <v>47</v>
      </c>
      <c r="D20" s="64"/>
      <c r="E20" s="64"/>
      <c r="F20" s="64"/>
      <c r="G20" s="64"/>
      <c r="H20" s="64"/>
      <c r="I20" s="64" t="s">
        <v>53</v>
      </c>
      <c r="J20" s="64"/>
      <c r="K20" s="64"/>
      <c r="L20" s="64" t="s">
        <v>54</v>
      </c>
      <c r="M20" s="64"/>
      <c r="N20" s="64"/>
      <c r="O20" s="64"/>
      <c r="P20" s="65" t="s">
        <v>44</v>
      </c>
      <c r="Q20" s="65" t="s">
        <v>55</v>
      </c>
      <c r="R20" s="65">
        <v>2.02</v>
      </c>
      <c r="S20" s="65" t="s">
        <v>56</v>
      </c>
      <c r="T20" s="65" t="s">
        <v>56</v>
      </c>
      <c r="U20" s="65" t="str">
        <f>IF(ISERROR(T20/S20),"N/A",T20/S20*100)</f>
        <v>N/A</v>
      </c>
      <c r="V20" s="66" t="s">
        <v>46</v>
      </c>
    </row>
    <row r="21" spans="1:23" ht="23.1" customHeight="1" thickTop="1" thickBot="1">
      <c r="A21" s="62"/>
      <c r="B21" s="104" t="s">
        <v>80</v>
      </c>
      <c r="C21" s="106"/>
      <c r="D21" s="106"/>
      <c r="E21" s="106"/>
      <c r="F21" s="106"/>
      <c r="G21" s="106"/>
      <c r="H21" s="106"/>
      <c r="I21" s="106"/>
      <c r="J21" s="106"/>
      <c r="K21" s="106"/>
      <c r="L21" s="106"/>
      <c r="M21" s="106"/>
      <c r="N21" s="106"/>
      <c r="O21" s="106"/>
      <c r="P21" s="106"/>
      <c r="Q21" s="106"/>
      <c r="R21" s="106"/>
      <c r="S21" s="106"/>
      <c r="T21" s="106"/>
      <c r="U21" s="106"/>
      <c r="V21" s="105"/>
    </row>
    <row r="22" spans="1:23" ht="23.1" customHeight="1" thickBot="1">
      <c r="A22" s="62"/>
      <c r="B22" s="107"/>
      <c r="C22" s="107"/>
      <c r="D22" s="107"/>
      <c r="E22" s="107"/>
      <c r="F22" s="107"/>
      <c r="G22" s="107"/>
      <c r="H22" s="107"/>
      <c r="I22" s="108"/>
      <c r="J22" s="108"/>
      <c r="K22" s="107"/>
      <c r="L22" s="107"/>
      <c r="M22" s="107"/>
      <c r="N22" s="107"/>
      <c r="O22" s="109"/>
      <c r="P22" s="109"/>
      <c r="Q22" s="107"/>
      <c r="R22" s="110">
        <v>2.02</v>
      </c>
      <c r="S22" s="111" t="s">
        <v>82</v>
      </c>
      <c r="T22" s="111" t="s">
        <v>82</v>
      </c>
      <c r="U22" s="112" t="str">
        <f>IF(ISERROR(T22/S22),"N/A",T22/S22*100)</f>
        <v>N/A</v>
      </c>
      <c r="V22" s="107" t="s">
        <v>81</v>
      </c>
    </row>
    <row r="23" spans="1:23" ht="75" customHeight="1" thickTop="1" thickBot="1">
      <c r="A23" s="62"/>
      <c r="B23" s="63" t="s">
        <v>40</v>
      </c>
      <c r="C23" s="64" t="s">
        <v>47</v>
      </c>
      <c r="D23" s="64"/>
      <c r="E23" s="64"/>
      <c r="F23" s="64"/>
      <c r="G23" s="64"/>
      <c r="H23" s="64"/>
      <c r="I23" s="64" t="s">
        <v>57</v>
      </c>
      <c r="J23" s="64"/>
      <c r="K23" s="64"/>
      <c r="L23" s="64" t="s">
        <v>58</v>
      </c>
      <c r="M23" s="64"/>
      <c r="N23" s="64"/>
      <c r="O23" s="64"/>
      <c r="P23" s="65" t="s">
        <v>44</v>
      </c>
      <c r="Q23" s="65" t="s">
        <v>55</v>
      </c>
      <c r="R23" s="65">
        <v>72.516999999999996</v>
      </c>
      <c r="S23" s="65" t="s">
        <v>56</v>
      </c>
      <c r="T23" s="65" t="s">
        <v>56</v>
      </c>
      <c r="U23" s="65" t="str">
        <f>IF(ISERROR(T23/S23),"N/A",T23/S23*100)</f>
        <v>N/A</v>
      </c>
      <c r="V23" s="66" t="s">
        <v>46</v>
      </c>
    </row>
    <row r="24" spans="1:23" ht="23.1" customHeight="1" thickTop="1" thickBot="1">
      <c r="A24" s="62"/>
      <c r="B24" s="104" t="s">
        <v>80</v>
      </c>
      <c r="C24" s="106"/>
      <c r="D24" s="106"/>
      <c r="E24" s="106"/>
      <c r="F24" s="106"/>
      <c r="G24" s="106"/>
      <c r="H24" s="106"/>
      <c r="I24" s="106"/>
      <c r="J24" s="106"/>
      <c r="K24" s="106"/>
      <c r="L24" s="106"/>
      <c r="M24" s="106"/>
      <c r="N24" s="106"/>
      <c r="O24" s="106"/>
      <c r="P24" s="106"/>
      <c r="Q24" s="106"/>
      <c r="R24" s="106"/>
      <c r="S24" s="106"/>
      <c r="T24" s="106"/>
      <c r="U24" s="106"/>
      <c r="V24" s="105"/>
    </row>
    <row r="25" spans="1:23" ht="23.1" customHeight="1" thickBot="1">
      <c r="A25" s="62"/>
      <c r="B25" s="107"/>
      <c r="C25" s="107"/>
      <c r="D25" s="107"/>
      <c r="E25" s="107"/>
      <c r="F25" s="107"/>
      <c r="G25" s="107"/>
      <c r="H25" s="107"/>
      <c r="I25" s="108"/>
      <c r="J25" s="108"/>
      <c r="K25" s="107"/>
      <c r="L25" s="107"/>
      <c r="M25" s="107"/>
      <c r="N25" s="107"/>
      <c r="O25" s="109"/>
      <c r="P25" s="109"/>
      <c r="Q25" s="107"/>
      <c r="R25" s="110">
        <v>72.516999999999996</v>
      </c>
      <c r="S25" s="111" t="s">
        <v>82</v>
      </c>
      <c r="T25" s="111" t="s">
        <v>82</v>
      </c>
      <c r="U25" s="112" t="str">
        <f>IF(ISERROR(T25/S25),"N/A",T25/S25*100)</f>
        <v>N/A</v>
      </c>
      <c r="V25" s="107" t="s">
        <v>81</v>
      </c>
    </row>
    <row r="26" spans="1:23" ht="75" customHeight="1" thickTop="1" thickBot="1">
      <c r="A26" s="62"/>
      <c r="B26" s="63" t="s">
        <v>40</v>
      </c>
      <c r="C26" s="64" t="s">
        <v>47</v>
      </c>
      <c r="D26" s="64"/>
      <c r="E26" s="64"/>
      <c r="F26" s="64"/>
      <c r="G26" s="64"/>
      <c r="H26" s="64"/>
      <c r="I26" s="64" t="s">
        <v>59</v>
      </c>
      <c r="J26" s="64"/>
      <c r="K26" s="64"/>
      <c r="L26" s="64" t="s">
        <v>60</v>
      </c>
      <c r="M26" s="64"/>
      <c r="N26" s="64"/>
      <c r="O26" s="64"/>
      <c r="P26" s="65" t="s">
        <v>44</v>
      </c>
      <c r="Q26" s="65" t="s">
        <v>50</v>
      </c>
      <c r="R26" s="65">
        <v>100</v>
      </c>
      <c r="S26" s="65">
        <v>100</v>
      </c>
      <c r="T26" s="65">
        <v>68</v>
      </c>
      <c r="U26" s="65">
        <f>IF(ISERROR(T26/S26),"N/A",T26/S26*100)</f>
        <v>68</v>
      </c>
      <c r="V26" s="66" t="s">
        <v>61</v>
      </c>
    </row>
    <row r="27" spans="1:23" ht="23.1" customHeight="1" thickTop="1" thickBot="1">
      <c r="A27" s="62"/>
      <c r="B27" s="104" t="s">
        <v>80</v>
      </c>
      <c r="C27" s="106"/>
      <c r="D27" s="106"/>
      <c r="E27" s="106"/>
      <c r="F27" s="106"/>
      <c r="G27" s="106"/>
      <c r="H27" s="106"/>
      <c r="I27" s="106"/>
      <c r="J27" s="106"/>
      <c r="K27" s="106"/>
      <c r="L27" s="106"/>
      <c r="M27" s="106"/>
      <c r="N27" s="106"/>
      <c r="O27" s="106"/>
      <c r="P27" s="106"/>
      <c r="Q27" s="106"/>
      <c r="R27" s="106"/>
      <c r="S27" s="106"/>
      <c r="T27" s="106"/>
      <c r="U27" s="106"/>
      <c r="V27" s="105"/>
    </row>
    <row r="28" spans="1:23" ht="23.1" customHeight="1" thickBot="1">
      <c r="A28" s="62"/>
      <c r="B28" s="107"/>
      <c r="C28" s="107"/>
      <c r="D28" s="107"/>
      <c r="E28" s="107"/>
      <c r="F28" s="107"/>
      <c r="G28" s="107"/>
      <c r="H28" s="107"/>
      <c r="I28" s="108"/>
      <c r="J28" s="108"/>
      <c r="K28" s="107"/>
      <c r="L28" s="107"/>
      <c r="M28" s="107"/>
      <c r="N28" s="107"/>
      <c r="O28" s="109"/>
      <c r="P28" s="109"/>
      <c r="Q28" s="107"/>
      <c r="R28" s="110">
        <v>100</v>
      </c>
      <c r="S28" s="111">
        <v>100</v>
      </c>
      <c r="T28" s="111">
        <v>68</v>
      </c>
      <c r="U28" s="112">
        <f>IF(ISERROR(T28/S28),"N/A",T28/S28*100)</f>
        <v>68</v>
      </c>
      <c r="V28" s="107" t="s">
        <v>81</v>
      </c>
    </row>
    <row r="29" spans="1:23" ht="22.5" customHeight="1" thickTop="1" thickBot="1">
      <c r="B29" s="13" t="s">
        <v>62</v>
      </c>
      <c r="C29" s="14"/>
      <c r="D29" s="14"/>
      <c r="E29" s="14"/>
      <c r="F29" s="14"/>
      <c r="G29" s="14"/>
      <c r="H29" s="15"/>
      <c r="I29" s="15"/>
      <c r="J29" s="15"/>
      <c r="K29" s="15"/>
      <c r="L29" s="15"/>
      <c r="M29" s="15"/>
      <c r="N29" s="15"/>
      <c r="O29" s="15"/>
      <c r="P29" s="15"/>
      <c r="Q29" s="15"/>
      <c r="R29" s="15"/>
      <c r="S29" s="15"/>
      <c r="T29" s="15"/>
      <c r="U29" s="15"/>
      <c r="V29" s="16"/>
      <c r="W29" s="67"/>
    </row>
    <row r="30" spans="1:23" ht="32.25" customHeight="1" thickTop="1">
      <c r="B30" s="68"/>
      <c r="C30" s="69"/>
      <c r="D30" s="69"/>
      <c r="E30" s="69"/>
      <c r="F30" s="69"/>
      <c r="G30" s="69"/>
      <c r="H30" s="70"/>
      <c r="I30" s="70"/>
      <c r="J30" s="70"/>
      <c r="K30" s="70"/>
      <c r="L30" s="70"/>
      <c r="M30" s="70"/>
      <c r="N30" s="70"/>
      <c r="O30" s="70"/>
      <c r="P30" s="71"/>
      <c r="Q30" s="72"/>
      <c r="R30" s="50" t="s">
        <v>63</v>
      </c>
      <c r="S30" s="46" t="s">
        <v>64</v>
      </c>
      <c r="T30" s="50" t="s">
        <v>65</v>
      </c>
      <c r="U30" s="50" t="s">
        <v>66</v>
      </c>
      <c r="V30" s="73"/>
    </row>
    <row r="31" spans="1:23" ht="30" customHeight="1" thickBot="1">
      <c r="B31" s="75"/>
      <c r="C31" s="76"/>
      <c r="D31" s="76"/>
      <c r="E31" s="76"/>
      <c r="F31" s="76"/>
      <c r="G31" s="76"/>
      <c r="H31" s="77"/>
      <c r="I31" s="77"/>
      <c r="J31" s="77"/>
      <c r="K31" s="77"/>
      <c r="L31" s="77"/>
      <c r="M31" s="77"/>
      <c r="N31" s="77"/>
      <c r="O31" s="77"/>
      <c r="P31" s="78"/>
      <c r="Q31" s="79"/>
      <c r="R31" s="80" t="s">
        <v>67</v>
      </c>
      <c r="S31" s="79" t="s">
        <v>67</v>
      </c>
      <c r="T31" s="79" t="s">
        <v>67</v>
      </c>
      <c r="U31" s="79" t="s">
        <v>68</v>
      </c>
      <c r="V31" s="74"/>
    </row>
    <row r="32" spans="1:23" ht="13.5" customHeight="1" thickBot="1">
      <c r="B32" s="81" t="s">
        <v>69</v>
      </c>
      <c r="C32" s="82"/>
      <c r="D32" s="82"/>
      <c r="E32" s="83"/>
      <c r="F32" s="83"/>
      <c r="G32" s="83"/>
      <c r="H32" s="84"/>
      <c r="I32" s="84"/>
      <c r="J32" s="84"/>
      <c r="K32" s="84"/>
      <c r="L32" s="84"/>
      <c r="M32" s="84"/>
      <c r="N32" s="84"/>
      <c r="O32" s="84"/>
      <c r="P32" s="85"/>
      <c r="Q32" s="85"/>
      <c r="R32" s="86">
        <v>46656.208222000001</v>
      </c>
      <c r="S32" s="86">
        <v>27993.724925999999</v>
      </c>
      <c r="T32" s="86">
        <v>27993.724925999999</v>
      </c>
      <c r="U32" s="86">
        <f>+IF(ISERR(T32/S32*100),"N/A",T32/S32*100)</f>
        <v>100</v>
      </c>
      <c r="V32" s="87"/>
    </row>
    <row r="33" spans="2:22" ht="13.5" customHeight="1" thickBot="1">
      <c r="B33" s="88" t="s">
        <v>70</v>
      </c>
      <c r="C33" s="89"/>
      <c r="D33" s="89"/>
      <c r="E33" s="90"/>
      <c r="F33" s="90"/>
      <c r="G33" s="90"/>
      <c r="H33" s="91"/>
      <c r="I33" s="91"/>
      <c r="J33" s="91"/>
      <c r="K33" s="91"/>
      <c r="L33" s="91"/>
      <c r="M33" s="91"/>
      <c r="N33" s="91"/>
      <c r="O33" s="91"/>
      <c r="P33" s="92"/>
      <c r="Q33" s="92"/>
      <c r="R33" s="86">
        <v>46656.208222000001</v>
      </c>
      <c r="S33" s="86">
        <v>27993.724925999999</v>
      </c>
      <c r="T33" s="86">
        <v>27993.724925999999</v>
      </c>
      <c r="U33" s="86">
        <f>+IF(ISERR(T33/S33*100),"N/A",T33/S33*100)</f>
        <v>100</v>
      </c>
      <c r="V33" s="87"/>
    </row>
    <row r="34" spans="2:22" s="93" customFormat="1" ht="14.85" customHeight="1" thickTop="1" thickBot="1">
      <c r="B34" s="94" t="s">
        <v>71</v>
      </c>
      <c r="C34" s="95"/>
      <c r="D34" s="95"/>
      <c r="E34" s="95"/>
      <c r="F34" s="95"/>
      <c r="G34" s="95"/>
      <c r="H34" s="96"/>
      <c r="I34" s="96"/>
      <c r="J34" s="96"/>
      <c r="K34" s="96"/>
      <c r="L34" s="96"/>
      <c r="M34" s="96"/>
      <c r="N34" s="96"/>
      <c r="O34" s="96"/>
      <c r="P34" s="96"/>
      <c r="Q34" s="96"/>
      <c r="R34" s="96"/>
      <c r="S34" s="96"/>
      <c r="T34" s="96"/>
      <c r="U34" s="96"/>
      <c r="V34" s="97"/>
    </row>
    <row r="35" spans="2:22" ht="44.25" customHeight="1" thickTop="1">
      <c r="B35" s="98" t="s">
        <v>72</v>
      </c>
      <c r="C35" s="100"/>
      <c r="D35" s="100"/>
      <c r="E35" s="100"/>
      <c r="F35" s="100"/>
      <c r="G35" s="100"/>
      <c r="H35" s="100"/>
      <c r="I35" s="100"/>
      <c r="J35" s="100"/>
      <c r="K35" s="100"/>
      <c r="L35" s="100"/>
      <c r="M35" s="100"/>
      <c r="N35" s="100"/>
      <c r="O35" s="100"/>
      <c r="P35" s="100"/>
      <c r="Q35" s="100"/>
      <c r="R35" s="100"/>
      <c r="S35" s="100"/>
      <c r="T35" s="100"/>
      <c r="U35" s="100"/>
      <c r="V35" s="99"/>
    </row>
    <row r="36" spans="2:22" ht="34.5" customHeight="1">
      <c r="B36" s="101" t="s">
        <v>83</v>
      </c>
      <c r="C36" s="103"/>
      <c r="D36" s="103"/>
      <c r="E36" s="103"/>
      <c r="F36" s="103"/>
      <c r="G36" s="103"/>
      <c r="H36" s="103"/>
      <c r="I36" s="103"/>
      <c r="J36" s="103"/>
      <c r="K36" s="103"/>
      <c r="L36" s="103"/>
      <c r="M36" s="103"/>
      <c r="N36" s="103"/>
      <c r="O36" s="103"/>
      <c r="P36" s="103"/>
      <c r="Q36" s="103"/>
      <c r="R36" s="103"/>
      <c r="S36" s="103"/>
      <c r="T36" s="103"/>
      <c r="U36" s="103"/>
      <c r="V36" s="102"/>
    </row>
    <row r="37" spans="2:22" ht="34.5" customHeight="1">
      <c r="B37" s="101" t="s">
        <v>84</v>
      </c>
      <c r="C37" s="103"/>
      <c r="D37" s="103"/>
      <c r="E37" s="103"/>
      <c r="F37" s="103"/>
      <c r="G37" s="103"/>
      <c r="H37" s="103"/>
      <c r="I37" s="103"/>
      <c r="J37" s="103"/>
      <c r="K37" s="103"/>
      <c r="L37" s="103"/>
      <c r="M37" s="103"/>
      <c r="N37" s="103"/>
      <c r="O37" s="103"/>
      <c r="P37" s="103"/>
      <c r="Q37" s="103"/>
      <c r="R37" s="103"/>
      <c r="S37" s="103"/>
      <c r="T37" s="103"/>
      <c r="U37" s="103"/>
      <c r="V37" s="102"/>
    </row>
    <row r="38" spans="2:22" ht="34.5" customHeight="1">
      <c r="B38" s="101" t="s">
        <v>85</v>
      </c>
      <c r="C38" s="103"/>
      <c r="D38" s="103"/>
      <c r="E38" s="103"/>
      <c r="F38" s="103"/>
      <c r="G38" s="103"/>
      <c r="H38" s="103"/>
      <c r="I38" s="103"/>
      <c r="J38" s="103"/>
      <c r="K38" s="103"/>
      <c r="L38" s="103"/>
      <c r="M38" s="103"/>
      <c r="N38" s="103"/>
      <c r="O38" s="103"/>
      <c r="P38" s="103"/>
      <c r="Q38" s="103"/>
      <c r="R38" s="103"/>
      <c r="S38" s="103"/>
      <c r="T38" s="103"/>
      <c r="U38" s="103"/>
      <c r="V38" s="102"/>
    </row>
    <row r="39" spans="2:22" ht="34.5" customHeight="1">
      <c r="B39" s="101" t="s">
        <v>86</v>
      </c>
      <c r="C39" s="103"/>
      <c r="D39" s="103"/>
      <c r="E39" s="103"/>
      <c r="F39" s="103"/>
      <c r="G39" s="103"/>
      <c r="H39" s="103"/>
      <c r="I39" s="103"/>
      <c r="J39" s="103"/>
      <c r="K39" s="103"/>
      <c r="L39" s="103"/>
      <c r="M39" s="103"/>
      <c r="N39" s="103"/>
      <c r="O39" s="103"/>
      <c r="P39" s="103"/>
      <c r="Q39" s="103"/>
      <c r="R39" s="103"/>
      <c r="S39" s="103"/>
      <c r="T39" s="103"/>
      <c r="U39" s="103"/>
      <c r="V39" s="102"/>
    </row>
    <row r="40" spans="2:22" ht="34.5" customHeight="1">
      <c r="B40" s="101" t="s">
        <v>87</v>
      </c>
      <c r="C40" s="103"/>
      <c r="D40" s="103"/>
      <c r="E40" s="103"/>
      <c r="F40" s="103"/>
      <c r="G40" s="103"/>
      <c r="H40" s="103"/>
      <c r="I40" s="103"/>
      <c r="J40" s="103"/>
      <c r="K40" s="103"/>
      <c r="L40" s="103"/>
      <c r="M40" s="103"/>
      <c r="N40" s="103"/>
      <c r="O40" s="103"/>
      <c r="P40" s="103"/>
      <c r="Q40" s="103"/>
      <c r="R40" s="103"/>
      <c r="S40" s="103"/>
      <c r="T40" s="103"/>
      <c r="U40" s="103"/>
      <c r="V40" s="102"/>
    </row>
    <row r="41" spans="2:22" ht="34.5" customHeight="1">
      <c r="B41" s="101" t="s">
        <v>88</v>
      </c>
      <c r="C41" s="103"/>
      <c r="D41" s="103"/>
      <c r="E41" s="103"/>
      <c r="F41" s="103"/>
      <c r="G41" s="103"/>
      <c r="H41" s="103"/>
      <c r="I41" s="103"/>
      <c r="J41" s="103"/>
      <c r="K41" s="103"/>
      <c r="L41" s="103"/>
      <c r="M41" s="103"/>
      <c r="N41" s="103"/>
      <c r="O41" s="103"/>
      <c r="P41" s="103"/>
      <c r="Q41" s="103"/>
      <c r="R41" s="103"/>
      <c r="S41" s="103"/>
      <c r="T41" s="103"/>
      <c r="U41" s="103"/>
      <c r="V41" s="102"/>
    </row>
  </sheetData>
  <mergeCells count="56">
    <mergeCell ref="B37:V37"/>
    <mergeCell ref="B38:V38"/>
    <mergeCell ref="B39:V39"/>
    <mergeCell ref="B40:V40"/>
    <mergeCell ref="B41:V41"/>
    <mergeCell ref="B27:V27"/>
    <mergeCell ref="V30:V31"/>
    <mergeCell ref="B32:D32"/>
    <mergeCell ref="B33:D33"/>
    <mergeCell ref="B35:V35"/>
    <mergeCell ref="B36:V36"/>
    <mergeCell ref="B21:V21"/>
    <mergeCell ref="C23:H23"/>
    <mergeCell ref="I23:K23"/>
    <mergeCell ref="L23:O23"/>
    <mergeCell ref="B24:V24"/>
    <mergeCell ref="C26:H26"/>
    <mergeCell ref="I26:K26"/>
    <mergeCell ref="L26:O26"/>
    <mergeCell ref="B15:V15"/>
    <mergeCell ref="C17:H17"/>
    <mergeCell ref="I17:K17"/>
    <mergeCell ref="L17:O17"/>
    <mergeCell ref="B18:V18"/>
    <mergeCell ref="C20:H20"/>
    <mergeCell ref="I20:K20"/>
    <mergeCell ref="L20:O20"/>
    <mergeCell ref="C11:H11"/>
    <mergeCell ref="I11:K11"/>
    <mergeCell ref="L11:O11"/>
    <mergeCell ref="B12:V12"/>
    <mergeCell ref="C14:H14"/>
    <mergeCell ref="I14:K14"/>
    <mergeCell ref="L14:O14"/>
    <mergeCell ref="L9:O10"/>
    <mergeCell ref="P9:P10"/>
    <mergeCell ref="Q9:Q10"/>
    <mergeCell ref="R9:S9"/>
    <mergeCell ref="T9:T10"/>
    <mergeCell ref="U9:U10"/>
    <mergeCell ref="C6:G6"/>
    <mergeCell ref="K6:M6"/>
    <mergeCell ref="P6:Q6"/>
    <mergeCell ref="T6:V6"/>
    <mergeCell ref="B8:B10"/>
    <mergeCell ref="C8:H10"/>
    <mergeCell ref="I8:S8"/>
    <mergeCell ref="T8:U8"/>
    <mergeCell ref="V8:V10"/>
    <mergeCell ref="I9:K10"/>
    <mergeCell ref="B1:L1"/>
    <mergeCell ref="D4:H4"/>
    <mergeCell ref="L4:O4"/>
    <mergeCell ref="Q4:R4"/>
    <mergeCell ref="T4:V4"/>
    <mergeCell ref="B5:V5"/>
  </mergeCells>
  <printOptions horizontalCentered="1"/>
  <pageMargins left="0.78740157480314965" right="0.78740157480314965" top="0.98425196850393704" bottom="0.98425196850393704" header="0" footer="0.39370078740157483"/>
  <pageSetup scale="54" fitToHeight="10" orientation="landscape" r:id="rId1"/>
  <headerFooter>
    <oddFooter>&amp;R&amp;P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I118"/>
  <sheetViews>
    <sheetView showGridLines="0" tabSelected="1" view="pageBreakPreview" zoomScale="70" zoomScaleNormal="80" zoomScaleSheetLayoutView="70" workbookViewId="0">
      <selection activeCell="B2" sqref="B2"/>
    </sheetView>
  </sheetViews>
  <sheetFormatPr baseColWidth="10" defaultColWidth="11.42578125" defaultRowHeight="12.7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ht="48" customHeight="1">
      <c r="A1" s="4"/>
      <c r="B1" s="8" t="s">
        <v>79</v>
      </c>
      <c r="C1" s="8"/>
      <c r="D1" s="8"/>
      <c r="E1" s="8"/>
      <c r="F1" s="8"/>
      <c r="G1" s="8"/>
      <c r="H1" s="8"/>
      <c r="I1" s="8"/>
      <c r="J1" s="8"/>
      <c r="K1" s="8"/>
      <c r="L1" s="8"/>
      <c r="M1" s="4" t="s">
        <v>1</v>
      </c>
      <c r="N1" s="4"/>
      <c r="O1" s="4"/>
      <c r="P1" s="9"/>
      <c r="Q1" s="9"/>
      <c r="R1" s="9"/>
      <c r="S1" s="2"/>
      <c r="T1" s="2"/>
      <c r="U1" s="2"/>
      <c r="V1" s="2"/>
      <c r="W1" s="2"/>
      <c r="X1" s="2"/>
      <c r="Y1" s="2"/>
      <c r="Z1" s="10"/>
      <c r="AA1" s="10"/>
      <c r="AB1" s="11"/>
      <c r="AE1" s="2"/>
      <c r="AI1" s="12"/>
    </row>
    <row r="2" spans="1:35" ht="13.5" customHeight="1" thickBot="1"/>
    <row r="3" spans="1:35" ht="22.5" customHeight="1" thickTop="1" thickBot="1">
      <c r="B3" s="13" t="s">
        <v>5</v>
      </c>
      <c r="C3" s="14"/>
      <c r="D3" s="14"/>
      <c r="E3" s="14"/>
      <c r="F3" s="14"/>
      <c r="G3" s="14"/>
      <c r="H3" s="15"/>
      <c r="I3" s="15"/>
      <c r="J3" s="15"/>
      <c r="K3" s="15"/>
      <c r="L3" s="15"/>
      <c r="M3" s="15"/>
      <c r="N3" s="15"/>
      <c r="O3" s="15"/>
      <c r="P3" s="15"/>
      <c r="Q3" s="15"/>
      <c r="R3" s="15"/>
      <c r="S3" s="15"/>
      <c r="T3" s="15"/>
      <c r="U3" s="15"/>
      <c r="V3" s="16"/>
    </row>
    <row r="4" spans="1:35" ht="53.25" customHeight="1" thickTop="1" thickBot="1">
      <c r="B4" s="17" t="s">
        <v>6</v>
      </c>
      <c r="C4" s="18" t="s">
        <v>7</v>
      </c>
      <c r="D4" s="19" t="s">
        <v>8</v>
      </c>
      <c r="E4" s="19"/>
      <c r="F4" s="19"/>
      <c r="G4" s="19"/>
      <c r="H4" s="19"/>
      <c r="I4" s="20"/>
      <c r="J4" s="21" t="s">
        <v>9</v>
      </c>
      <c r="K4" s="22" t="s">
        <v>10</v>
      </c>
      <c r="L4" s="23" t="s">
        <v>11</v>
      </c>
      <c r="M4" s="23"/>
      <c r="N4" s="23"/>
      <c r="O4" s="23"/>
      <c r="P4" s="24" t="s">
        <v>12</v>
      </c>
      <c r="Q4" s="25" t="s">
        <v>13</v>
      </c>
      <c r="R4" s="25"/>
      <c r="S4" s="21" t="s">
        <v>14</v>
      </c>
      <c r="T4" s="23" t="s">
        <v>15</v>
      </c>
      <c r="U4" s="23"/>
      <c r="V4" s="26"/>
    </row>
    <row r="5" spans="1:35" ht="15.75" customHeight="1">
      <c r="B5" s="27" t="s">
        <v>16</v>
      </c>
      <c r="C5" s="28"/>
      <c r="D5" s="28"/>
      <c r="E5" s="28"/>
      <c r="F5" s="28"/>
      <c r="G5" s="28"/>
      <c r="H5" s="28"/>
      <c r="I5" s="28"/>
      <c r="J5" s="28"/>
      <c r="K5" s="28"/>
      <c r="L5" s="28"/>
      <c r="M5" s="28"/>
      <c r="N5" s="28"/>
      <c r="O5" s="28"/>
      <c r="P5" s="28"/>
      <c r="Q5" s="28"/>
      <c r="R5" s="28"/>
      <c r="S5" s="28"/>
      <c r="T5" s="28"/>
      <c r="U5" s="28"/>
      <c r="V5" s="29"/>
    </row>
    <row r="6" spans="1:35" ht="64.5" customHeight="1" thickBot="1">
      <c r="B6" s="30" t="s">
        <v>17</v>
      </c>
      <c r="C6" s="31" t="s">
        <v>18</v>
      </c>
      <c r="D6" s="31"/>
      <c r="E6" s="31"/>
      <c r="F6" s="31"/>
      <c r="G6" s="31"/>
      <c r="H6" s="32"/>
      <c r="I6" s="32"/>
      <c r="J6" s="32" t="s">
        <v>19</v>
      </c>
      <c r="K6" s="31" t="s">
        <v>20</v>
      </c>
      <c r="L6" s="31"/>
      <c r="M6" s="31"/>
      <c r="N6" s="33"/>
      <c r="O6" s="35" t="s">
        <v>21</v>
      </c>
      <c r="P6" s="31" t="s">
        <v>22</v>
      </c>
      <c r="Q6" s="31"/>
      <c r="R6" s="34"/>
      <c r="S6" s="35" t="s">
        <v>23</v>
      </c>
      <c r="T6" s="31" t="s">
        <v>24</v>
      </c>
      <c r="U6" s="31"/>
      <c r="V6" s="36"/>
    </row>
    <row r="7" spans="1:35" ht="22.5" customHeight="1" thickTop="1" thickBot="1">
      <c r="B7" s="13" t="s">
        <v>25</v>
      </c>
      <c r="C7" s="14"/>
      <c r="D7" s="14"/>
      <c r="E7" s="14"/>
      <c r="F7" s="14"/>
      <c r="G7" s="14"/>
      <c r="H7" s="15"/>
      <c r="I7" s="15"/>
      <c r="J7" s="15"/>
      <c r="K7" s="15"/>
      <c r="L7" s="15"/>
      <c r="M7" s="15"/>
      <c r="N7" s="15"/>
      <c r="O7" s="15"/>
      <c r="P7" s="15"/>
      <c r="Q7" s="15"/>
      <c r="R7" s="15"/>
      <c r="S7" s="15"/>
      <c r="T7" s="15"/>
      <c r="U7" s="15"/>
      <c r="V7" s="16"/>
    </row>
    <row r="8" spans="1:35" ht="16.5" customHeight="1" thickTop="1">
      <c r="B8" s="38" t="s">
        <v>26</v>
      </c>
      <c r="C8" s="41" t="s">
        <v>27</v>
      </c>
      <c r="D8" s="41"/>
      <c r="E8" s="41"/>
      <c r="F8" s="41"/>
      <c r="G8" s="41"/>
      <c r="H8" s="42"/>
      <c r="I8" s="47" t="s">
        <v>28</v>
      </c>
      <c r="J8" s="49"/>
      <c r="K8" s="49"/>
      <c r="L8" s="49"/>
      <c r="M8" s="49"/>
      <c r="N8" s="49"/>
      <c r="O8" s="49"/>
      <c r="P8" s="49"/>
      <c r="Q8" s="49"/>
      <c r="R8" s="49"/>
      <c r="S8" s="48"/>
      <c r="T8" s="47" t="s">
        <v>29</v>
      </c>
      <c r="U8" s="49"/>
      <c r="V8" s="51" t="s">
        <v>30</v>
      </c>
    </row>
    <row r="9" spans="1:35" ht="19.5" customHeight="1">
      <c r="B9" s="40"/>
      <c r="C9" s="37"/>
      <c r="D9" s="37"/>
      <c r="E9" s="37"/>
      <c r="F9" s="37"/>
      <c r="G9" s="37"/>
      <c r="H9" s="45"/>
      <c r="I9" s="54" t="s">
        <v>31</v>
      </c>
      <c r="J9" s="55"/>
      <c r="K9" s="55"/>
      <c r="L9" s="55" t="s">
        <v>32</v>
      </c>
      <c r="M9" s="55"/>
      <c r="N9" s="55"/>
      <c r="O9" s="55"/>
      <c r="P9" s="55" t="s">
        <v>33</v>
      </c>
      <c r="Q9" s="55" t="s">
        <v>34</v>
      </c>
      <c r="R9" s="59" t="s">
        <v>35</v>
      </c>
      <c r="S9" s="58"/>
      <c r="T9" s="55" t="s">
        <v>36</v>
      </c>
      <c r="U9" s="55" t="s">
        <v>37</v>
      </c>
      <c r="V9" s="53"/>
    </row>
    <row r="10" spans="1:35" ht="26.25" customHeight="1" thickBot="1">
      <c r="B10" s="39"/>
      <c r="C10" s="43"/>
      <c r="D10" s="43"/>
      <c r="E10" s="43"/>
      <c r="F10" s="43"/>
      <c r="G10" s="43"/>
      <c r="H10" s="44"/>
      <c r="I10" s="56"/>
      <c r="J10" s="57"/>
      <c r="K10" s="57"/>
      <c r="L10" s="57"/>
      <c r="M10" s="57"/>
      <c r="N10" s="57"/>
      <c r="O10" s="57"/>
      <c r="P10" s="57"/>
      <c r="Q10" s="57"/>
      <c r="R10" s="60" t="s">
        <v>38</v>
      </c>
      <c r="S10" s="61" t="s">
        <v>39</v>
      </c>
      <c r="T10" s="57"/>
      <c r="U10" s="57"/>
      <c r="V10" s="52"/>
    </row>
    <row r="11" spans="1:35" ht="75" customHeight="1" thickTop="1" thickBot="1">
      <c r="A11" s="62"/>
      <c r="B11" s="63" t="s">
        <v>40</v>
      </c>
      <c r="C11" s="64" t="s">
        <v>41</v>
      </c>
      <c r="D11" s="64"/>
      <c r="E11" s="64"/>
      <c r="F11" s="64"/>
      <c r="G11" s="64"/>
      <c r="H11" s="64"/>
      <c r="I11" s="64" t="s">
        <v>42</v>
      </c>
      <c r="J11" s="64"/>
      <c r="K11" s="64"/>
      <c r="L11" s="64" t="s">
        <v>43</v>
      </c>
      <c r="M11" s="64"/>
      <c r="N11" s="64"/>
      <c r="O11" s="64"/>
      <c r="P11" s="65" t="s">
        <v>44</v>
      </c>
      <c r="Q11" s="65" t="s">
        <v>45</v>
      </c>
      <c r="R11" s="65">
        <v>2841149.1213793107</v>
      </c>
      <c r="S11" s="65">
        <v>716612.93964285718</v>
      </c>
      <c r="T11" s="65">
        <v>22.356071428571425</v>
      </c>
      <c r="U11" s="65">
        <f>IF(ISERROR(T11/S11),"N/A",T11/S11*100)</f>
        <v>3.1196857036537968E-3</v>
      </c>
      <c r="V11" s="66" t="s">
        <v>46</v>
      </c>
    </row>
    <row r="12" spans="1:35" ht="18.75" customHeight="1" thickTop="1" thickBot="1">
      <c r="A12" s="62"/>
      <c r="B12" s="113" t="s">
        <v>89</v>
      </c>
      <c r="C12" s="106"/>
      <c r="D12" s="106"/>
      <c r="E12" s="106"/>
      <c r="F12" s="106"/>
      <c r="G12" s="106"/>
      <c r="H12" s="106"/>
      <c r="I12" s="106"/>
      <c r="J12" s="106"/>
      <c r="K12" s="106"/>
      <c r="L12" s="106"/>
      <c r="M12" s="106"/>
      <c r="N12" s="106"/>
      <c r="O12" s="106"/>
      <c r="P12" s="106"/>
      <c r="Q12" s="106"/>
      <c r="R12" s="106"/>
      <c r="S12" s="106"/>
      <c r="T12" s="106"/>
      <c r="U12" s="106"/>
      <c r="V12" s="105"/>
    </row>
    <row r="13" spans="1:35" s="114" customFormat="1" ht="18" customHeight="1">
      <c r="A13" s="115"/>
      <c r="B13" s="116" t="s">
        <v>47</v>
      </c>
      <c r="C13" s="116"/>
      <c r="D13" s="117"/>
      <c r="E13" s="116"/>
      <c r="F13" s="116"/>
      <c r="G13" s="116"/>
      <c r="H13" s="116"/>
      <c r="I13" s="118"/>
      <c r="J13" s="108"/>
      <c r="K13" s="118"/>
      <c r="L13" s="108"/>
      <c r="M13" s="118"/>
      <c r="N13" s="108"/>
      <c r="O13" s="118"/>
      <c r="P13" s="108"/>
      <c r="Q13" s="119"/>
      <c r="R13" s="120">
        <v>24.34</v>
      </c>
      <c r="S13" s="120">
        <v>24.34</v>
      </c>
      <c r="T13" s="120">
        <v>24.34</v>
      </c>
      <c r="U13" s="120">
        <f t="shared" ref="U13:U42" si="0">IF(ISERROR(T13/S13),"N/A",T13/S13*100)</f>
        <v>100</v>
      </c>
      <c r="V13" s="116" t="s">
        <v>90</v>
      </c>
    </row>
    <row r="14" spans="1:35" s="114" customFormat="1" ht="18" customHeight="1">
      <c r="A14" s="115"/>
      <c r="B14" s="116" t="s">
        <v>47</v>
      </c>
      <c r="C14" s="116"/>
      <c r="D14" s="117"/>
      <c r="E14" s="116"/>
      <c r="F14" s="116"/>
      <c r="G14" s="116"/>
      <c r="H14" s="116"/>
      <c r="I14" s="118"/>
      <c r="J14" s="108"/>
      <c r="K14" s="118"/>
      <c r="L14" s="108"/>
      <c r="M14" s="118"/>
      <c r="N14" s="108"/>
      <c r="O14" s="118"/>
      <c r="P14" s="108"/>
      <c r="Q14" s="119"/>
      <c r="R14" s="120">
        <v>1</v>
      </c>
      <c r="S14" s="120">
        <v>1</v>
      </c>
      <c r="T14" s="120">
        <v>0.41</v>
      </c>
      <c r="U14" s="120">
        <f t="shared" si="0"/>
        <v>41</v>
      </c>
      <c r="V14" s="116" t="s">
        <v>91</v>
      </c>
    </row>
    <row r="15" spans="1:35" s="114" customFormat="1" ht="18" customHeight="1">
      <c r="A15" s="115"/>
      <c r="B15" s="116" t="s">
        <v>47</v>
      </c>
      <c r="C15" s="116"/>
      <c r="D15" s="117"/>
      <c r="E15" s="116"/>
      <c r="F15" s="116"/>
      <c r="G15" s="116"/>
      <c r="H15" s="116"/>
      <c r="I15" s="118"/>
      <c r="J15" s="108"/>
      <c r="K15" s="118"/>
      <c r="L15" s="108"/>
      <c r="M15" s="118"/>
      <c r="N15" s="108"/>
      <c r="O15" s="118"/>
      <c r="P15" s="108"/>
      <c r="Q15" s="119"/>
      <c r="R15" s="120">
        <v>33</v>
      </c>
      <c r="S15" s="120">
        <v>33</v>
      </c>
      <c r="T15" s="120">
        <v>13</v>
      </c>
      <c r="U15" s="120">
        <f t="shared" si="0"/>
        <v>39.393939393939391</v>
      </c>
      <c r="V15" s="116" t="s">
        <v>92</v>
      </c>
    </row>
    <row r="16" spans="1:35" s="114" customFormat="1" ht="18" customHeight="1">
      <c r="A16" s="115"/>
      <c r="B16" s="116" t="s">
        <v>47</v>
      </c>
      <c r="C16" s="116"/>
      <c r="D16" s="117"/>
      <c r="E16" s="116"/>
      <c r="F16" s="116"/>
      <c r="G16" s="116"/>
      <c r="H16" s="116"/>
      <c r="I16" s="118"/>
      <c r="J16" s="108"/>
      <c r="K16" s="118"/>
      <c r="L16" s="108"/>
      <c r="M16" s="118"/>
      <c r="N16" s="108"/>
      <c r="O16" s="118"/>
      <c r="P16" s="108"/>
      <c r="Q16" s="119"/>
      <c r="R16" s="120">
        <v>14.72</v>
      </c>
      <c r="S16" s="120">
        <v>14.72</v>
      </c>
      <c r="T16" s="120">
        <v>4.41</v>
      </c>
      <c r="U16" s="120">
        <f t="shared" si="0"/>
        <v>29.959239130434785</v>
      </c>
      <c r="V16" s="116" t="s">
        <v>93</v>
      </c>
    </row>
    <row r="17" spans="1:22" s="114" customFormat="1" ht="18" customHeight="1">
      <c r="A17" s="115"/>
      <c r="B17" s="116" t="s">
        <v>47</v>
      </c>
      <c r="C17" s="116"/>
      <c r="D17" s="117"/>
      <c r="E17" s="116"/>
      <c r="F17" s="116"/>
      <c r="G17" s="116"/>
      <c r="H17" s="116"/>
      <c r="I17" s="118"/>
      <c r="J17" s="108"/>
      <c r="K17" s="118"/>
      <c r="L17" s="108"/>
      <c r="M17" s="118"/>
      <c r="N17" s="108"/>
      <c r="O17" s="118"/>
      <c r="P17" s="108"/>
      <c r="Q17" s="119"/>
      <c r="R17" s="120">
        <v>74</v>
      </c>
      <c r="S17" s="120">
        <v>74</v>
      </c>
      <c r="T17" s="120">
        <v>95</v>
      </c>
      <c r="U17" s="120">
        <f t="shared" si="0"/>
        <v>128.37837837837839</v>
      </c>
      <c r="V17" s="116" t="s">
        <v>94</v>
      </c>
    </row>
    <row r="18" spans="1:22" s="114" customFormat="1" ht="18" customHeight="1">
      <c r="A18" s="115"/>
      <c r="B18" s="116" t="s">
        <v>47</v>
      </c>
      <c r="C18" s="116"/>
      <c r="D18" s="117"/>
      <c r="E18" s="116"/>
      <c r="F18" s="116"/>
      <c r="G18" s="116"/>
      <c r="H18" s="116"/>
      <c r="I18" s="118"/>
      <c r="J18" s="108"/>
      <c r="K18" s="118"/>
      <c r="L18" s="108"/>
      <c r="M18" s="118"/>
      <c r="N18" s="108"/>
      <c r="O18" s="118"/>
      <c r="P18" s="108"/>
      <c r="Q18" s="119"/>
      <c r="R18" s="120">
        <v>1</v>
      </c>
      <c r="S18" s="120">
        <v>1</v>
      </c>
      <c r="T18" s="120">
        <v>1</v>
      </c>
      <c r="U18" s="120">
        <f t="shared" si="0"/>
        <v>100</v>
      </c>
      <c r="V18" s="116" t="s">
        <v>95</v>
      </c>
    </row>
    <row r="19" spans="1:22" s="114" customFormat="1" ht="18" customHeight="1">
      <c r="A19" s="115"/>
      <c r="B19" s="116" t="s">
        <v>47</v>
      </c>
      <c r="C19" s="116"/>
      <c r="D19" s="117"/>
      <c r="E19" s="116"/>
      <c r="F19" s="116"/>
      <c r="G19" s="116"/>
      <c r="H19" s="116"/>
      <c r="I19" s="118"/>
      <c r="J19" s="108"/>
      <c r="K19" s="118"/>
      <c r="L19" s="108"/>
      <c r="M19" s="118"/>
      <c r="N19" s="108"/>
      <c r="O19" s="118"/>
      <c r="P19" s="108"/>
      <c r="Q19" s="119"/>
      <c r="R19" s="120">
        <v>10.93</v>
      </c>
      <c r="S19" s="120">
        <v>10.93</v>
      </c>
      <c r="T19" s="120">
        <v>0.81</v>
      </c>
      <c r="U19" s="120">
        <f t="shared" si="0"/>
        <v>7.4107959743824354</v>
      </c>
      <c r="V19" s="116" t="s">
        <v>96</v>
      </c>
    </row>
    <row r="20" spans="1:22" s="114" customFormat="1" ht="18" customHeight="1">
      <c r="A20" s="115"/>
      <c r="B20" s="116" t="s">
        <v>47</v>
      </c>
      <c r="C20" s="116"/>
      <c r="D20" s="117"/>
      <c r="E20" s="116"/>
      <c r="F20" s="116"/>
      <c r="G20" s="116"/>
      <c r="H20" s="116"/>
      <c r="I20" s="118"/>
      <c r="J20" s="108"/>
      <c r="K20" s="118"/>
      <c r="L20" s="108"/>
      <c r="M20" s="118"/>
      <c r="N20" s="108"/>
      <c r="O20" s="118"/>
      <c r="P20" s="108"/>
      <c r="Q20" s="119"/>
      <c r="R20" s="120">
        <v>14</v>
      </c>
      <c r="S20" s="120">
        <v>14</v>
      </c>
      <c r="T20" s="120">
        <v>14</v>
      </c>
      <c r="U20" s="120">
        <f t="shared" si="0"/>
        <v>100</v>
      </c>
      <c r="V20" s="116" t="s">
        <v>97</v>
      </c>
    </row>
    <row r="21" spans="1:22" s="114" customFormat="1" ht="18" customHeight="1">
      <c r="A21" s="115"/>
      <c r="B21" s="116" t="s">
        <v>47</v>
      </c>
      <c r="C21" s="116"/>
      <c r="D21" s="117"/>
      <c r="E21" s="116"/>
      <c r="F21" s="116"/>
      <c r="G21" s="116"/>
      <c r="H21" s="116"/>
      <c r="I21" s="118"/>
      <c r="J21" s="108"/>
      <c r="K21" s="118"/>
      <c r="L21" s="108"/>
      <c r="M21" s="118"/>
      <c r="N21" s="108"/>
      <c r="O21" s="118"/>
      <c r="P21" s="108"/>
      <c r="Q21" s="119"/>
      <c r="R21" s="120">
        <v>0</v>
      </c>
      <c r="S21" s="120">
        <v>0</v>
      </c>
      <c r="T21" s="120">
        <v>0</v>
      </c>
      <c r="U21" s="120" t="str">
        <f t="shared" si="0"/>
        <v>N/A</v>
      </c>
      <c r="V21" s="116" t="s">
        <v>98</v>
      </c>
    </row>
    <row r="22" spans="1:22" s="114" customFormat="1" ht="18" customHeight="1">
      <c r="A22" s="115"/>
      <c r="B22" s="116" t="s">
        <v>47</v>
      </c>
      <c r="C22" s="116"/>
      <c r="D22" s="117"/>
      <c r="E22" s="116"/>
      <c r="F22" s="116"/>
      <c r="G22" s="116"/>
      <c r="H22" s="116"/>
      <c r="I22" s="118"/>
      <c r="J22" s="108"/>
      <c r="K22" s="118"/>
      <c r="L22" s="108"/>
      <c r="M22" s="118"/>
      <c r="N22" s="108"/>
      <c r="O22" s="118"/>
      <c r="P22" s="108"/>
      <c r="Q22" s="119"/>
      <c r="R22" s="120">
        <v>52.03</v>
      </c>
      <c r="S22" s="120">
        <v>52.03</v>
      </c>
      <c r="T22" s="120">
        <v>41.87</v>
      </c>
      <c r="U22" s="120">
        <f t="shared" si="0"/>
        <v>80.472804151451086</v>
      </c>
      <c r="V22" s="116" t="s">
        <v>99</v>
      </c>
    </row>
    <row r="23" spans="1:22" s="114" customFormat="1" ht="18" customHeight="1">
      <c r="A23" s="115"/>
      <c r="B23" s="116" t="s">
        <v>47</v>
      </c>
      <c r="C23" s="116"/>
      <c r="D23" s="117"/>
      <c r="E23" s="116"/>
      <c r="F23" s="116"/>
      <c r="G23" s="116"/>
      <c r="H23" s="116"/>
      <c r="I23" s="118"/>
      <c r="J23" s="108"/>
      <c r="K23" s="118"/>
      <c r="L23" s="108"/>
      <c r="M23" s="118"/>
      <c r="N23" s="108"/>
      <c r="O23" s="118"/>
      <c r="P23" s="108"/>
      <c r="Q23" s="119"/>
      <c r="R23" s="120">
        <v>9.76</v>
      </c>
      <c r="S23" s="120">
        <v>9.76</v>
      </c>
      <c r="T23" s="120">
        <v>28.67</v>
      </c>
      <c r="U23" s="120">
        <f t="shared" si="0"/>
        <v>293.75000000000006</v>
      </c>
      <c r="V23" s="116" t="s">
        <v>100</v>
      </c>
    </row>
    <row r="24" spans="1:22" s="114" customFormat="1" ht="18" customHeight="1">
      <c r="A24" s="115"/>
      <c r="B24" s="116" t="s">
        <v>47</v>
      </c>
      <c r="C24" s="116"/>
      <c r="D24" s="117"/>
      <c r="E24" s="116"/>
      <c r="F24" s="116"/>
      <c r="G24" s="116"/>
      <c r="H24" s="116"/>
      <c r="I24" s="118"/>
      <c r="J24" s="108"/>
      <c r="K24" s="118"/>
      <c r="L24" s="108"/>
      <c r="M24" s="118"/>
      <c r="N24" s="108"/>
      <c r="O24" s="118"/>
      <c r="P24" s="108"/>
      <c r="Q24" s="119"/>
      <c r="R24" s="120">
        <v>60</v>
      </c>
      <c r="S24" s="120">
        <v>60</v>
      </c>
      <c r="T24" s="120">
        <v>58</v>
      </c>
      <c r="U24" s="120">
        <f t="shared" si="0"/>
        <v>96.666666666666671</v>
      </c>
      <c r="V24" s="116" t="s">
        <v>101</v>
      </c>
    </row>
    <row r="25" spans="1:22" s="114" customFormat="1" ht="18" customHeight="1">
      <c r="A25" s="115"/>
      <c r="B25" s="116" t="s">
        <v>47</v>
      </c>
      <c r="C25" s="116"/>
      <c r="D25" s="117"/>
      <c r="E25" s="116"/>
      <c r="F25" s="116"/>
      <c r="G25" s="116"/>
      <c r="H25" s="116"/>
      <c r="I25" s="118"/>
      <c r="J25" s="108"/>
      <c r="K25" s="118"/>
      <c r="L25" s="108"/>
      <c r="M25" s="118"/>
      <c r="N25" s="108"/>
      <c r="O25" s="118"/>
      <c r="P25" s="108"/>
      <c r="Q25" s="119"/>
      <c r="R25" s="120">
        <v>24.35</v>
      </c>
      <c r="S25" s="120">
        <v>24.35</v>
      </c>
      <c r="T25" s="120">
        <v>24.35</v>
      </c>
      <c r="U25" s="120">
        <f t="shared" si="0"/>
        <v>100</v>
      </c>
      <c r="V25" s="116" t="s">
        <v>102</v>
      </c>
    </row>
    <row r="26" spans="1:22" s="114" customFormat="1" ht="18" customHeight="1">
      <c r="A26" s="115"/>
      <c r="B26" s="116" t="s">
        <v>47</v>
      </c>
      <c r="C26" s="116"/>
      <c r="D26" s="117"/>
      <c r="E26" s="116"/>
      <c r="F26" s="116"/>
      <c r="G26" s="116"/>
      <c r="H26" s="116"/>
      <c r="I26" s="118"/>
      <c r="J26" s="108"/>
      <c r="K26" s="118"/>
      <c r="L26" s="108"/>
      <c r="M26" s="118"/>
      <c r="N26" s="108"/>
      <c r="O26" s="118"/>
      <c r="P26" s="108"/>
      <c r="Q26" s="119"/>
      <c r="R26" s="120">
        <v>0</v>
      </c>
      <c r="S26" s="120">
        <v>0</v>
      </c>
      <c r="T26" s="120">
        <v>0</v>
      </c>
      <c r="U26" s="120" t="str">
        <f t="shared" si="0"/>
        <v>N/A</v>
      </c>
      <c r="V26" s="116" t="s">
        <v>103</v>
      </c>
    </row>
    <row r="27" spans="1:22" s="114" customFormat="1" ht="18" customHeight="1">
      <c r="A27" s="115"/>
      <c r="B27" s="116" t="s">
        <v>47</v>
      </c>
      <c r="C27" s="116"/>
      <c r="D27" s="117"/>
      <c r="E27" s="116"/>
      <c r="F27" s="116"/>
      <c r="G27" s="116"/>
      <c r="H27" s="116"/>
      <c r="I27" s="118"/>
      <c r="J27" s="108"/>
      <c r="K27" s="118"/>
      <c r="L27" s="108"/>
      <c r="M27" s="118"/>
      <c r="N27" s="108"/>
      <c r="O27" s="118"/>
      <c r="P27" s="108"/>
      <c r="Q27" s="119"/>
      <c r="R27" s="120">
        <v>37.409999999999997</v>
      </c>
      <c r="S27" s="120">
        <v>37.409999999999997</v>
      </c>
      <c r="T27" s="120">
        <v>37.409999999999997</v>
      </c>
      <c r="U27" s="120">
        <f t="shared" si="0"/>
        <v>100</v>
      </c>
      <c r="V27" s="116" t="s">
        <v>104</v>
      </c>
    </row>
    <row r="28" spans="1:22" s="114" customFormat="1" ht="18" customHeight="1">
      <c r="A28" s="115"/>
      <c r="B28" s="116" t="s">
        <v>47</v>
      </c>
      <c r="C28" s="116"/>
      <c r="D28" s="117"/>
      <c r="E28" s="116"/>
      <c r="F28" s="116"/>
      <c r="G28" s="116"/>
      <c r="H28" s="116"/>
      <c r="I28" s="118"/>
      <c r="J28" s="108"/>
      <c r="K28" s="118"/>
      <c r="L28" s="108"/>
      <c r="M28" s="118"/>
      <c r="N28" s="108"/>
      <c r="O28" s="118"/>
      <c r="P28" s="108"/>
      <c r="Q28" s="119"/>
      <c r="R28" s="120">
        <v>5.52</v>
      </c>
      <c r="S28" s="120">
        <v>5.52</v>
      </c>
      <c r="T28" s="120">
        <v>5.52</v>
      </c>
      <c r="U28" s="120">
        <f t="shared" si="0"/>
        <v>100</v>
      </c>
      <c r="V28" s="116" t="s">
        <v>105</v>
      </c>
    </row>
    <row r="29" spans="1:22" s="114" customFormat="1" ht="18" customHeight="1">
      <c r="A29" s="115"/>
      <c r="B29" s="116" t="s">
        <v>47</v>
      </c>
      <c r="C29" s="116"/>
      <c r="D29" s="117"/>
      <c r="E29" s="116"/>
      <c r="F29" s="116"/>
      <c r="G29" s="116"/>
      <c r="H29" s="116"/>
      <c r="I29" s="118"/>
      <c r="J29" s="108"/>
      <c r="K29" s="118"/>
      <c r="L29" s="108"/>
      <c r="M29" s="118"/>
      <c r="N29" s="108"/>
      <c r="O29" s="118"/>
      <c r="P29" s="108"/>
      <c r="Q29" s="119"/>
      <c r="R29" s="120">
        <v>22.8</v>
      </c>
      <c r="S29" s="120">
        <v>22.8</v>
      </c>
      <c r="T29" s="120">
        <v>25.49</v>
      </c>
      <c r="U29" s="120">
        <f t="shared" si="0"/>
        <v>111.79824561403508</v>
      </c>
      <c r="V29" s="116" t="s">
        <v>106</v>
      </c>
    </row>
    <row r="30" spans="1:22" s="114" customFormat="1" ht="18" customHeight="1">
      <c r="A30" s="115"/>
      <c r="B30" s="116" t="s">
        <v>47</v>
      </c>
      <c r="C30" s="116"/>
      <c r="D30" s="117"/>
      <c r="E30" s="116"/>
      <c r="F30" s="116"/>
      <c r="G30" s="116"/>
      <c r="H30" s="116"/>
      <c r="I30" s="118"/>
      <c r="J30" s="108"/>
      <c r="K30" s="118"/>
      <c r="L30" s="108"/>
      <c r="M30" s="118"/>
      <c r="N30" s="108"/>
      <c r="O30" s="118"/>
      <c r="P30" s="108"/>
      <c r="Q30" s="119"/>
      <c r="R30" s="120">
        <v>7.86</v>
      </c>
      <c r="S30" s="120">
        <v>7.86</v>
      </c>
      <c r="T30" s="120">
        <v>20.77</v>
      </c>
      <c r="U30" s="120">
        <f t="shared" si="0"/>
        <v>264.24936386768445</v>
      </c>
      <c r="V30" s="116" t="s">
        <v>107</v>
      </c>
    </row>
    <row r="31" spans="1:22" s="114" customFormat="1" ht="18" customHeight="1">
      <c r="A31" s="115"/>
      <c r="B31" s="116" t="s">
        <v>47</v>
      </c>
      <c r="C31" s="116"/>
      <c r="D31" s="117"/>
      <c r="E31" s="116"/>
      <c r="F31" s="116"/>
      <c r="G31" s="116"/>
      <c r="H31" s="116"/>
      <c r="I31" s="118"/>
      <c r="J31" s="108"/>
      <c r="K31" s="118"/>
      <c r="L31" s="108"/>
      <c r="M31" s="118"/>
      <c r="N31" s="108"/>
      <c r="O31" s="118"/>
      <c r="P31" s="108"/>
      <c r="Q31" s="119"/>
      <c r="R31" s="120">
        <v>56.74</v>
      </c>
      <c r="S31" s="120">
        <v>56.74</v>
      </c>
      <c r="T31" s="120">
        <v>38.340000000000003</v>
      </c>
      <c r="U31" s="120">
        <f t="shared" si="0"/>
        <v>67.571378216425799</v>
      </c>
      <c r="V31" s="116" t="s">
        <v>108</v>
      </c>
    </row>
    <row r="32" spans="1:22" s="114" customFormat="1" ht="18" customHeight="1">
      <c r="A32" s="115"/>
      <c r="B32" s="116" t="s">
        <v>47</v>
      </c>
      <c r="C32" s="116"/>
      <c r="D32" s="117"/>
      <c r="E32" s="116"/>
      <c r="F32" s="116"/>
      <c r="G32" s="116"/>
      <c r="H32" s="116"/>
      <c r="I32" s="118"/>
      <c r="J32" s="108"/>
      <c r="K32" s="118"/>
      <c r="L32" s="108"/>
      <c r="M32" s="118"/>
      <c r="N32" s="108"/>
      <c r="O32" s="118"/>
      <c r="P32" s="108"/>
      <c r="Q32" s="119"/>
      <c r="R32" s="120">
        <v>39.950000000000003</v>
      </c>
      <c r="S32" s="120">
        <v>39.950000000000003</v>
      </c>
      <c r="T32" s="120">
        <v>7.8</v>
      </c>
      <c r="U32" s="120">
        <f t="shared" si="0"/>
        <v>19.524405506883603</v>
      </c>
      <c r="V32" s="116" t="s">
        <v>109</v>
      </c>
    </row>
    <row r="33" spans="1:22" s="114" customFormat="1" ht="18" customHeight="1">
      <c r="A33" s="115"/>
      <c r="B33" s="116" t="s">
        <v>47</v>
      </c>
      <c r="C33" s="116"/>
      <c r="D33" s="117"/>
      <c r="E33" s="116"/>
      <c r="F33" s="116"/>
      <c r="G33" s="116"/>
      <c r="H33" s="116"/>
      <c r="I33" s="118"/>
      <c r="J33" s="108"/>
      <c r="K33" s="118"/>
      <c r="L33" s="108"/>
      <c r="M33" s="118"/>
      <c r="N33" s="108"/>
      <c r="O33" s="118"/>
      <c r="P33" s="108"/>
      <c r="Q33" s="119"/>
      <c r="R33" s="120">
        <v>38</v>
      </c>
      <c r="S33" s="120">
        <v>38</v>
      </c>
      <c r="T33" s="120">
        <v>22</v>
      </c>
      <c r="U33" s="120">
        <f t="shared" si="0"/>
        <v>57.894736842105267</v>
      </c>
      <c r="V33" s="116" t="s">
        <v>110</v>
      </c>
    </row>
    <row r="34" spans="1:22" s="114" customFormat="1" ht="18" customHeight="1">
      <c r="A34" s="115"/>
      <c r="B34" s="116" t="s">
        <v>47</v>
      </c>
      <c r="C34" s="116"/>
      <c r="D34" s="117"/>
      <c r="E34" s="116"/>
      <c r="F34" s="116"/>
      <c r="G34" s="116"/>
      <c r="H34" s="116"/>
      <c r="I34" s="118"/>
      <c r="J34" s="108"/>
      <c r="K34" s="118"/>
      <c r="L34" s="108"/>
      <c r="M34" s="118"/>
      <c r="N34" s="108"/>
      <c r="O34" s="118"/>
      <c r="P34" s="108"/>
      <c r="Q34" s="119"/>
      <c r="R34" s="120">
        <v>72</v>
      </c>
      <c r="S34" s="120">
        <v>72</v>
      </c>
      <c r="T34" s="120">
        <v>25</v>
      </c>
      <c r="U34" s="120">
        <f t="shared" si="0"/>
        <v>34.722222222222221</v>
      </c>
      <c r="V34" s="116" t="s">
        <v>111</v>
      </c>
    </row>
    <row r="35" spans="1:22" s="114" customFormat="1" ht="18" customHeight="1">
      <c r="A35" s="115"/>
      <c r="B35" s="116" t="s">
        <v>47</v>
      </c>
      <c r="C35" s="116"/>
      <c r="D35" s="117"/>
      <c r="E35" s="116"/>
      <c r="F35" s="116"/>
      <c r="G35" s="116"/>
      <c r="H35" s="116"/>
      <c r="I35" s="118"/>
      <c r="J35" s="108"/>
      <c r="K35" s="118"/>
      <c r="L35" s="108"/>
      <c r="M35" s="118"/>
      <c r="N35" s="108"/>
      <c r="O35" s="118"/>
      <c r="P35" s="108"/>
      <c r="Q35" s="119"/>
      <c r="R35" s="120">
        <v>3</v>
      </c>
      <c r="S35" s="120">
        <v>3</v>
      </c>
      <c r="T35" s="120">
        <v>3</v>
      </c>
      <c r="U35" s="120">
        <f t="shared" si="0"/>
        <v>100</v>
      </c>
      <c r="V35" s="116" t="s">
        <v>112</v>
      </c>
    </row>
    <row r="36" spans="1:22" s="114" customFormat="1" ht="18" customHeight="1">
      <c r="A36" s="115"/>
      <c r="B36" s="116" t="s">
        <v>47</v>
      </c>
      <c r="C36" s="116"/>
      <c r="D36" s="117"/>
      <c r="E36" s="116"/>
      <c r="F36" s="116"/>
      <c r="G36" s="116"/>
      <c r="H36" s="116"/>
      <c r="I36" s="118"/>
      <c r="J36" s="108"/>
      <c r="K36" s="118"/>
      <c r="L36" s="108"/>
      <c r="M36" s="118"/>
      <c r="N36" s="108"/>
      <c r="O36" s="118"/>
      <c r="P36" s="108"/>
      <c r="Q36" s="119"/>
      <c r="R36" s="120">
        <v>25.24</v>
      </c>
      <c r="S36" s="120">
        <v>25.24</v>
      </c>
      <c r="T36" s="120">
        <v>10.35</v>
      </c>
      <c r="U36" s="120">
        <f t="shared" si="0"/>
        <v>41.006339144215531</v>
      </c>
      <c r="V36" s="116" t="s">
        <v>113</v>
      </c>
    </row>
    <row r="37" spans="1:22" s="114" customFormat="1" ht="18" customHeight="1">
      <c r="A37" s="115"/>
      <c r="B37" s="116" t="s">
        <v>47</v>
      </c>
      <c r="C37" s="116"/>
      <c r="D37" s="117"/>
      <c r="E37" s="116"/>
      <c r="F37" s="116"/>
      <c r="G37" s="116"/>
      <c r="H37" s="116"/>
      <c r="I37" s="118"/>
      <c r="J37" s="108"/>
      <c r="K37" s="118"/>
      <c r="L37" s="108"/>
      <c r="M37" s="118"/>
      <c r="N37" s="108"/>
      <c r="O37" s="118"/>
      <c r="P37" s="108"/>
      <c r="Q37" s="119"/>
      <c r="R37" s="120">
        <v>111.95</v>
      </c>
      <c r="S37" s="120">
        <v>111.95</v>
      </c>
      <c r="T37" s="120">
        <v>0</v>
      </c>
      <c r="U37" s="120">
        <f t="shared" si="0"/>
        <v>0</v>
      </c>
      <c r="V37" s="116" t="s">
        <v>114</v>
      </c>
    </row>
    <row r="38" spans="1:22" s="114" customFormat="1" ht="18" customHeight="1">
      <c r="A38" s="115"/>
      <c r="B38" s="116" t="s">
        <v>47</v>
      </c>
      <c r="C38" s="116"/>
      <c r="D38" s="117"/>
      <c r="E38" s="116"/>
      <c r="F38" s="116"/>
      <c r="G38" s="116"/>
      <c r="H38" s="116"/>
      <c r="I38" s="118"/>
      <c r="J38" s="108"/>
      <c r="K38" s="118"/>
      <c r="L38" s="108"/>
      <c r="M38" s="118"/>
      <c r="N38" s="108"/>
      <c r="O38" s="118"/>
      <c r="P38" s="108"/>
      <c r="Q38" s="119"/>
      <c r="R38" s="120">
        <v>12</v>
      </c>
      <c r="S38" s="120">
        <v>12</v>
      </c>
      <c r="T38" s="120">
        <v>8</v>
      </c>
      <c r="U38" s="120">
        <f t="shared" si="0"/>
        <v>66.666666666666657</v>
      </c>
      <c r="V38" s="116" t="s">
        <v>115</v>
      </c>
    </row>
    <row r="39" spans="1:22" s="114" customFormat="1" ht="18" customHeight="1">
      <c r="A39" s="115"/>
      <c r="B39" s="116" t="s">
        <v>47</v>
      </c>
      <c r="C39" s="116"/>
      <c r="D39" s="117"/>
      <c r="E39" s="116"/>
      <c r="F39" s="116"/>
      <c r="G39" s="116"/>
      <c r="H39" s="116"/>
      <c r="I39" s="118"/>
      <c r="J39" s="108"/>
      <c r="K39" s="118"/>
      <c r="L39" s="108"/>
      <c r="M39" s="118"/>
      <c r="N39" s="108"/>
      <c r="O39" s="118"/>
      <c r="P39" s="108"/>
      <c r="Q39" s="119"/>
      <c r="R39" s="120">
        <v>20064395</v>
      </c>
      <c r="S39" s="120">
        <v>20064395</v>
      </c>
      <c r="T39" s="120">
        <v>100</v>
      </c>
      <c r="U39" s="120">
        <f t="shared" si="0"/>
        <v>4.9839529175935778E-4</v>
      </c>
      <c r="V39" s="116" t="s">
        <v>116</v>
      </c>
    </row>
    <row r="40" spans="1:22" s="114" customFormat="1" ht="18" customHeight="1">
      <c r="A40" s="115"/>
      <c r="B40" s="116" t="s">
        <v>47</v>
      </c>
      <c r="C40" s="116"/>
      <c r="D40" s="117"/>
      <c r="E40" s="116"/>
      <c r="F40" s="116"/>
      <c r="G40" s="116"/>
      <c r="H40" s="116"/>
      <c r="I40" s="118"/>
      <c r="J40" s="108"/>
      <c r="K40" s="118"/>
      <c r="L40" s="108"/>
      <c r="M40" s="118"/>
      <c r="N40" s="108"/>
      <c r="O40" s="118"/>
      <c r="P40" s="108"/>
      <c r="Q40" s="119"/>
      <c r="R40" s="120">
        <v>15.71</v>
      </c>
      <c r="S40" s="120">
        <v>15.71</v>
      </c>
      <c r="T40" s="120">
        <v>16.43</v>
      </c>
      <c r="U40" s="120">
        <f t="shared" si="0"/>
        <v>104.58306810948439</v>
      </c>
      <c r="V40" s="116" t="s">
        <v>117</v>
      </c>
    </row>
    <row r="41" spans="1:22" s="114" customFormat="1" ht="18" customHeight="1" thickBot="1">
      <c r="A41" s="115"/>
      <c r="B41" s="116" t="s">
        <v>47</v>
      </c>
      <c r="C41" s="116"/>
      <c r="D41" s="117"/>
      <c r="E41" s="116"/>
      <c r="F41" s="116"/>
      <c r="G41" s="116"/>
      <c r="H41" s="116"/>
      <c r="I41" s="118"/>
      <c r="J41" s="108"/>
      <c r="K41" s="118"/>
      <c r="L41" s="108"/>
      <c r="M41" s="118"/>
      <c r="N41" s="108"/>
      <c r="O41" s="118"/>
      <c r="P41" s="108"/>
      <c r="Q41" s="119"/>
      <c r="R41" s="120">
        <v>62328162.210000001</v>
      </c>
      <c r="S41" s="120">
        <v>0</v>
      </c>
      <c r="T41" s="120">
        <v>0</v>
      </c>
      <c r="U41" s="120" t="str">
        <f t="shared" si="0"/>
        <v>N/A</v>
      </c>
      <c r="V41" s="116" t="s">
        <v>118</v>
      </c>
    </row>
    <row r="42" spans="1:22" ht="75" customHeight="1" thickTop="1" thickBot="1">
      <c r="A42" s="62"/>
      <c r="B42" s="63" t="s">
        <v>40</v>
      </c>
      <c r="C42" s="64" t="s">
        <v>47</v>
      </c>
      <c r="D42" s="64"/>
      <c r="E42" s="64"/>
      <c r="F42" s="64"/>
      <c r="G42" s="64"/>
      <c r="H42" s="64"/>
      <c r="I42" s="64" t="s">
        <v>48</v>
      </c>
      <c r="J42" s="64"/>
      <c r="K42" s="64"/>
      <c r="L42" s="64" t="s">
        <v>49</v>
      </c>
      <c r="M42" s="64"/>
      <c r="N42" s="64"/>
      <c r="O42" s="64"/>
      <c r="P42" s="65" t="s">
        <v>44</v>
      </c>
      <c r="Q42" s="65" t="s">
        <v>50</v>
      </c>
      <c r="R42" s="65">
        <v>2493153.44288</v>
      </c>
      <c r="S42" s="65">
        <v>28.077583333333333</v>
      </c>
      <c r="T42" s="65">
        <v>32.845916666666675</v>
      </c>
      <c r="U42" s="65">
        <f t="shared" si="0"/>
        <v>116.98270565783501</v>
      </c>
      <c r="V42" s="66" t="s">
        <v>46</v>
      </c>
    </row>
    <row r="43" spans="1:22" ht="18.75" customHeight="1" thickTop="1" thickBot="1">
      <c r="A43" s="62"/>
      <c r="B43" s="113" t="s">
        <v>89</v>
      </c>
      <c r="C43" s="106"/>
      <c r="D43" s="106"/>
      <c r="E43" s="106"/>
      <c r="F43" s="106"/>
      <c r="G43" s="106"/>
      <c r="H43" s="106"/>
      <c r="I43" s="106"/>
      <c r="J43" s="106"/>
      <c r="K43" s="106"/>
      <c r="L43" s="106"/>
      <c r="M43" s="106"/>
      <c r="N43" s="106"/>
      <c r="O43" s="106"/>
      <c r="P43" s="106"/>
      <c r="Q43" s="106"/>
      <c r="R43" s="106"/>
      <c r="S43" s="106"/>
      <c r="T43" s="106"/>
      <c r="U43" s="106"/>
      <c r="V43" s="105"/>
    </row>
    <row r="44" spans="1:22" s="114" customFormat="1" ht="18" customHeight="1">
      <c r="A44" s="115"/>
      <c r="B44" s="116" t="s">
        <v>47</v>
      </c>
      <c r="C44" s="116"/>
      <c r="D44" s="117"/>
      <c r="E44" s="116"/>
      <c r="F44" s="116"/>
      <c r="G44" s="116"/>
      <c r="H44" s="116"/>
      <c r="I44" s="118"/>
      <c r="J44" s="108"/>
      <c r="K44" s="118"/>
      <c r="L44" s="108"/>
      <c r="M44" s="118"/>
      <c r="N44" s="108"/>
      <c r="O44" s="118"/>
      <c r="P44" s="108"/>
      <c r="Q44" s="119"/>
      <c r="R44" s="120">
        <v>52.94</v>
      </c>
      <c r="S44" s="120">
        <v>52.94</v>
      </c>
      <c r="T44" s="120">
        <v>30.62</v>
      </c>
      <c r="U44" s="120">
        <f t="shared" ref="U44:U69" si="1">IF(ISERROR(T44/S44),"N/A",T44/S44*100)</f>
        <v>57.8390630902909</v>
      </c>
      <c r="V44" s="116" t="s">
        <v>96</v>
      </c>
    </row>
    <row r="45" spans="1:22" s="114" customFormat="1" ht="18" customHeight="1">
      <c r="A45" s="115"/>
      <c r="B45" s="116" t="s">
        <v>47</v>
      </c>
      <c r="C45" s="116"/>
      <c r="D45" s="117"/>
      <c r="E45" s="116"/>
      <c r="F45" s="116"/>
      <c r="G45" s="116"/>
      <c r="H45" s="116"/>
      <c r="I45" s="118"/>
      <c r="J45" s="108"/>
      <c r="K45" s="118"/>
      <c r="L45" s="108"/>
      <c r="M45" s="118"/>
      <c r="N45" s="108"/>
      <c r="O45" s="118"/>
      <c r="P45" s="108"/>
      <c r="Q45" s="119"/>
      <c r="R45" s="120">
        <v>0</v>
      </c>
      <c r="S45" s="120">
        <v>0</v>
      </c>
      <c r="T45" s="120">
        <v>0</v>
      </c>
      <c r="U45" s="120" t="str">
        <f t="shared" si="1"/>
        <v>N/A</v>
      </c>
      <c r="V45" s="116" t="s">
        <v>114</v>
      </c>
    </row>
    <row r="46" spans="1:22" s="114" customFormat="1" ht="18" customHeight="1">
      <c r="A46" s="115"/>
      <c r="B46" s="116" t="s">
        <v>47</v>
      </c>
      <c r="C46" s="116"/>
      <c r="D46" s="117"/>
      <c r="E46" s="116"/>
      <c r="F46" s="116"/>
      <c r="G46" s="116"/>
      <c r="H46" s="116"/>
      <c r="I46" s="118"/>
      <c r="J46" s="108"/>
      <c r="K46" s="118"/>
      <c r="L46" s="108"/>
      <c r="M46" s="118"/>
      <c r="N46" s="108"/>
      <c r="O46" s="118"/>
      <c r="P46" s="108"/>
      <c r="Q46" s="119"/>
      <c r="R46" s="120">
        <v>6.32</v>
      </c>
      <c r="S46" s="120">
        <v>6.32</v>
      </c>
      <c r="T46" s="120">
        <v>0</v>
      </c>
      <c r="U46" s="120">
        <f t="shared" si="1"/>
        <v>0</v>
      </c>
      <c r="V46" s="116" t="s">
        <v>100</v>
      </c>
    </row>
    <row r="47" spans="1:22" s="114" customFormat="1" ht="18" customHeight="1">
      <c r="A47" s="115"/>
      <c r="B47" s="116" t="s">
        <v>47</v>
      </c>
      <c r="C47" s="116"/>
      <c r="D47" s="117"/>
      <c r="E47" s="116"/>
      <c r="F47" s="116"/>
      <c r="G47" s="116"/>
      <c r="H47" s="116"/>
      <c r="I47" s="118"/>
      <c r="J47" s="108"/>
      <c r="K47" s="118"/>
      <c r="L47" s="108"/>
      <c r="M47" s="118"/>
      <c r="N47" s="108"/>
      <c r="O47" s="118"/>
      <c r="P47" s="108"/>
      <c r="Q47" s="119"/>
      <c r="R47" s="120">
        <v>7.6319999999999997</v>
      </c>
      <c r="S47" s="120">
        <v>7.6319999999999997</v>
      </c>
      <c r="T47" s="120">
        <v>7.6319999999999997</v>
      </c>
      <c r="U47" s="120">
        <f t="shared" si="1"/>
        <v>100</v>
      </c>
      <c r="V47" s="116" t="s">
        <v>102</v>
      </c>
    </row>
    <row r="48" spans="1:22" s="114" customFormat="1" ht="18" customHeight="1">
      <c r="A48" s="115"/>
      <c r="B48" s="116" t="s">
        <v>47</v>
      </c>
      <c r="C48" s="116"/>
      <c r="D48" s="117"/>
      <c r="E48" s="116"/>
      <c r="F48" s="116"/>
      <c r="G48" s="116"/>
      <c r="H48" s="116"/>
      <c r="I48" s="118"/>
      <c r="J48" s="108"/>
      <c r="K48" s="118"/>
      <c r="L48" s="108"/>
      <c r="M48" s="118"/>
      <c r="N48" s="108"/>
      <c r="O48" s="118"/>
      <c r="P48" s="108"/>
      <c r="Q48" s="119"/>
      <c r="R48" s="120">
        <v>31</v>
      </c>
      <c r="S48" s="120">
        <v>31</v>
      </c>
      <c r="T48" s="120">
        <v>31</v>
      </c>
      <c r="U48" s="120">
        <f t="shared" si="1"/>
        <v>100</v>
      </c>
      <c r="V48" s="116" t="s">
        <v>101</v>
      </c>
    </row>
    <row r="49" spans="1:22" s="114" customFormat="1" ht="18" customHeight="1">
      <c r="A49" s="115"/>
      <c r="B49" s="116" t="s">
        <v>47</v>
      </c>
      <c r="C49" s="116"/>
      <c r="D49" s="117"/>
      <c r="E49" s="116"/>
      <c r="F49" s="116"/>
      <c r="G49" s="116"/>
      <c r="H49" s="116"/>
      <c r="I49" s="118"/>
      <c r="J49" s="108"/>
      <c r="K49" s="118"/>
      <c r="L49" s="108"/>
      <c r="M49" s="118"/>
      <c r="N49" s="108"/>
      <c r="O49" s="118"/>
      <c r="P49" s="108"/>
      <c r="Q49" s="119"/>
      <c r="R49" s="120">
        <v>86</v>
      </c>
      <c r="S49" s="120">
        <v>86</v>
      </c>
      <c r="T49" s="120">
        <v>86</v>
      </c>
      <c r="U49" s="120">
        <f t="shared" si="1"/>
        <v>100</v>
      </c>
      <c r="V49" s="116" t="s">
        <v>97</v>
      </c>
    </row>
    <row r="50" spans="1:22" s="114" customFormat="1" ht="18" customHeight="1">
      <c r="A50" s="115"/>
      <c r="B50" s="116" t="s">
        <v>47</v>
      </c>
      <c r="C50" s="116"/>
      <c r="D50" s="117"/>
      <c r="E50" s="116"/>
      <c r="F50" s="116"/>
      <c r="G50" s="116"/>
      <c r="H50" s="116"/>
      <c r="I50" s="118"/>
      <c r="J50" s="108"/>
      <c r="K50" s="118"/>
      <c r="L50" s="108"/>
      <c r="M50" s="118"/>
      <c r="N50" s="108"/>
      <c r="O50" s="118"/>
      <c r="P50" s="108"/>
      <c r="Q50" s="119"/>
      <c r="R50" s="120">
        <v>0</v>
      </c>
      <c r="S50" s="120">
        <v>0</v>
      </c>
      <c r="T50" s="120">
        <v>0</v>
      </c>
      <c r="U50" s="120" t="str">
        <f t="shared" si="1"/>
        <v>N/A</v>
      </c>
      <c r="V50" s="116" t="s">
        <v>113</v>
      </c>
    </row>
    <row r="51" spans="1:22" s="114" customFormat="1" ht="18" customHeight="1">
      <c r="A51" s="115"/>
      <c r="B51" s="116" t="s">
        <v>47</v>
      </c>
      <c r="C51" s="116"/>
      <c r="D51" s="117"/>
      <c r="E51" s="116"/>
      <c r="F51" s="116"/>
      <c r="G51" s="116"/>
      <c r="H51" s="116"/>
      <c r="I51" s="118"/>
      <c r="J51" s="108"/>
      <c r="K51" s="118"/>
      <c r="L51" s="108"/>
      <c r="M51" s="118"/>
      <c r="N51" s="108"/>
      <c r="O51" s="118"/>
      <c r="P51" s="108"/>
      <c r="Q51" s="119"/>
      <c r="R51" s="120">
        <v>20.22</v>
      </c>
      <c r="S51" s="120">
        <v>20.22</v>
      </c>
      <c r="T51" s="120">
        <v>21.7</v>
      </c>
      <c r="U51" s="120">
        <f t="shared" si="1"/>
        <v>107.31948565776459</v>
      </c>
      <c r="V51" s="116" t="s">
        <v>109</v>
      </c>
    </row>
    <row r="52" spans="1:22" s="114" customFormat="1" ht="18" customHeight="1">
      <c r="A52" s="115"/>
      <c r="B52" s="116" t="s">
        <v>47</v>
      </c>
      <c r="C52" s="116"/>
      <c r="D52" s="117"/>
      <c r="E52" s="116"/>
      <c r="F52" s="116"/>
      <c r="G52" s="116"/>
      <c r="H52" s="116"/>
      <c r="I52" s="118"/>
      <c r="J52" s="108"/>
      <c r="K52" s="118"/>
      <c r="L52" s="108"/>
      <c r="M52" s="118"/>
      <c r="N52" s="108"/>
      <c r="O52" s="118"/>
      <c r="P52" s="108"/>
      <c r="Q52" s="119"/>
      <c r="R52" s="120">
        <v>28.4</v>
      </c>
      <c r="S52" s="120">
        <v>28.4</v>
      </c>
      <c r="T52" s="120">
        <v>23.96</v>
      </c>
      <c r="U52" s="120">
        <f t="shared" si="1"/>
        <v>84.366197183098606</v>
      </c>
      <c r="V52" s="116" t="s">
        <v>119</v>
      </c>
    </row>
    <row r="53" spans="1:22" s="114" customFormat="1" ht="18" customHeight="1">
      <c r="A53" s="115"/>
      <c r="B53" s="116" t="s">
        <v>47</v>
      </c>
      <c r="C53" s="116"/>
      <c r="D53" s="117"/>
      <c r="E53" s="116"/>
      <c r="F53" s="116"/>
      <c r="G53" s="116"/>
      <c r="H53" s="116"/>
      <c r="I53" s="118"/>
      <c r="J53" s="108"/>
      <c r="K53" s="118"/>
      <c r="L53" s="108"/>
      <c r="M53" s="118"/>
      <c r="N53" s="108"/>
      <c r="O53" s="118"/>
      <c r="P53" s="108"/>
      <c r="Q53" s="119"/>
      <c r="R53" s="120">
        <v>16.64</v>
      </c>
      <c r="S53" s="120">
        <v>16.64</v>
      </c>
      <c r="T53" s="120">
        <v>16.64</v>
      </c>
      <c r="U53" s="120">
        <f t="shared" si="1"/>
        <v>100</v>
      </c>
      <c r="V53" s="116" t="s">
        <v>90</v>
      </c>
    </row>
    <row r="54" spans="1:22" s="114" customFormat="1" ht="18" customHeight="1">
      <c r="A54" s="115"/>
      <c r="B54" s="116" t="s">
        <v>47</v>
      </c>
      <c r="C54" s="116"/>
      <c r="D54" s="117"/>
      <c r="E54" s="116"/>
      <c r="F54" s="116"/>
      <c r="G54" s="116"/>
      <c r="H54" s="116"/>
      <c r="I54" s="118"/>
      <c r="J54" s="108"/>
      <c r="K54" s="118"/>
      <c r="L54" s="108"/>
      <c r="M54" s="118"/>
      <c r="N54" s="108"/>
      <c r="O54" s="118"/>
      <c r="P54" s="108"/>
      <c r="Q54" s="119"/>
      <c r="R54" s="120">
        <v>22</v>
      </c>
      <c r="S54" s="120">
        <v>22</v>
      </c>
      <c r="T54" s="120">
        <v>51</v>
      </c>
      <c r="U54" s="120">
        <f t="shared" si="1"/>
        <v>231.81818181818184</v>
      </c>
      <c r="V54" s="116" t="s">
        <v>111</v>
      </c>
    </row>
    <row r="55" spans="1:22" s="114" customFormat="1" ht="18" customHeight="1">
      <c r="A55" s="115"/>
      <c r="B55" s="116" t="s">
        <v>47</v>
      </c>
      <c r="C55" s="116"/>
      <c r="D55" s="117"/>
      <c r="E55" s="116"/>
      <c r="F55" s="116"/>
      <c r="G55" s="116"/>
      <c r="H55" s="116"/>
      <c r="I55" s="118"/>
      <c r="J55" s="108"/>
      <c r="K55" s="118"/>
      <c r="L55" s="108"/>
      <c r="M55" s="118"/>
      <c r="N55" s="108"/>
      <c r="O55" s="118"/>
      <c r="P55" s="108"/>
      <c r="Q55" s="119"/>
      <c r="R55" s="120">
        <v>11</v>
      </c>
      <c r="S55" s="120">
        <v>11</v>
      </c>
      <c r="T55" s="120">
        <v>56</v>
      </c>
      <c r="U55" s="120">
        <f t="shared" si="1"/>
        <v>509.09090909090907</v>
      </c>
      <c r="V55" s="116" t="s">
        <v>110</v>
      </c>
    </row>
    <row r="56" spans="1:22" s="114" customFormat="1" ht="18" customHeight="1">
      <c r="A56" s="115"/>
      <c r="B56" s="116" t="s">
        <v>47</v>
      </c>
      <c r="C56" s="116"/>
      <c r="D56" s="117"/>
      <c r="E56" s="116"/>
      <c r="F56" s="116"/>
      <c r="G56" s="116"/>
      <c r="H56" s="116"/>
      <c r="I56" s="118"/>
      <c r="J56" s="108"/>
      <c r="K56" s="118"/>
      <c r="L56" s="108"/>
      <c r="M56" s="118"/>
      <c r="N56" s="108"/>
      <c r="O56" s="118"/>
      <c r="P56" s="108"/>
      <c r="Q56" s="119"/>
      <c r="R56" s="120">
        <v>30.17</v>
      </c>
      <c r="S56" s="120">
        <v>30.17</v>
      </c>
      <c r="T56" s="120">
        <v>44.1</v>
      </c>
      <c r="U56" s="120">
        <f t="shared" si="1"/>
        <v>146.17169373549882</v>
      </c>
      <c r="V56" s="116" t="s">
        <v>106</v>
      </c>
    </row>
    <row r="57" spans="1:22" s="114" customFormat="1" ht="18" customHeight="1">
      <c r="A57" s="115"/>
      <c r="B57" s="116" t="s">
        <v>47</v>
      </c>
      <c r="C57" s="116"/>
      <c r="D57" s="117"/>
      <c r="E57" s="116"/>
      <c r="F57" s="116"/>
      <c r="G57" s="116"/>
      <c r="H57" s="116"/>
      <c r="I57" s="118"/>
      <c r="J57" s="108"/>
      <c r="K57" s="118"/>
      <c r="L57" s="108"/>
      <c r="M57" s="118"/>
      <c r="N57" s="108"/>
      <c r="O57" s="118"/>
      <c r="P57" s="108"/>
      <c r="Q57" s="119"/>
      <c r="R57" s="120">
        <v>3.95</v>
      </c>
      <c r="S57" s="120">
        <v>3.95</v>
      </c>
      <c r="T57" s="120">
        <v>39.25</v>
      </c>
      <c r="U57" s="120">
        <f t="shared" si="1"/>
        <v>993.67088607594928</v>
      </c>
      <c r="V57" s="116" t="s">
        <v>99</v>
      </c>
    </row>
    <row r="58" spans="1:22" s="114" customFormat="1" ht="18" customHeight="1">
      <c r="A58" s="115"/>
      <c r="B58" s="116" t="s">
        <v>47</v>
      </c>
      <c r="C58" s="116"/>
      <c r="D58" s="117"/>
      <c r="E58" s="116"/>
      <c r="F58" s="116"/>
      <c r="G58" s="116"/>
      <c r="H58" s="116"/>
      <c r="I58" s="118"/>
      <c r="J58" s="108"/>
      <c r="K58" s="118"/>
      <c r="L58" s="108"/>
      <c r="M58" s="118"/>
      <c r="N58" s="108"/>
      <c r="O58" s="118"/>
      <c r="P58" s="108"/>
      <c r="Q58" s="119"/>
      <c r="R58" s="120">
        <v>30.23</v>
      </c>
      <c r="S58" s="120">
        <v>30.23</v>
      </c>
      <c r="T58" s="120">
        <v>30.23</v>
      </c>
      <c r="U58" s="120">
        <f t="shared" si="1"/>
        <v>100</v>
      </c>
      <c r="V58" s="116" t="s">
        <v>105</v>
      </c>
    </row>
    <row r="59" spans="1:22" s="114" customFormat="1" ht="18" customHeight="1">
      <c r="A59" s="115"/>
      <c r="B59" s="116" t="s">
        <v>47</v>
      </c>
      <c r="C59" s="116"/>
      <c r="D59" s="117"/>
      <c r="E59" s="116"/>
      <c r="F59" s="116"/>
      <c r="G59" s="116"/>
      <c r="H59" s="116"/>
      <c r="I59" s="118"/>
      <c r="J59" s="108"/>
      <c r="K59" s="118"/>
      <c r="L59" s="108"/>
      <c r="M59" s="118"/>
      <c r="N59" s="108"/>
      <c r="O59" s="118"/>
      <c r="P59" s="108"/>
      <c r="Q59" s="119"/>
      <c r="R59" s="120">
        <v>23.33</v>
      </c>
      <c r="S59" s="120">
        <v>23.33</v>
      </c>
      <c r="T59" s="120">
        <v>23.33</v>
      </c>
      <c r="U59" s="120">
        <f t="shared" si="1"/>
        <v>100</v>
      </c>
      <c r="V59" s="116" t="s">
        <v>104</v>
      </c>
    </row>
    <row r="60" spans="1:22" s="114" customFormat="1" ht="18" customHeight="1">
      <c r="A60" s="115"/>
      <c r="B60" s="116" t="s">
        <v>47</v>
      </c>
      <c r="C60" s="116"/>
      <c r="D60" s="117"/>
      <c r="E60" s="116"/>
      <c r="F60" s="116"/>
      <c r="G60" s="116"/>
      <c r="H60" s="116"/>
      <c r="I60" s="118"/>
      <c r="J60" s="108"/>
      <c r="K60" s="118"/>
      <c r="L60" s="108"/>
      <c r="M60" s="118"/>
      <c r="N60" s="108"/>
      <c r="O60" s="118"/>
      <c r="P60" s="108"/>
      <c r="Q60" s="119"/>
      <c r="R60" s="120">
        <v>30</v>
      </c>
      <c r="S60" s="120">
        <v>30</v>
      </c>
      <c r="T60" s="120">
        <v>31</v>
      </c>
      <c r="U60" s="120">
        <f t="shared" si="1"/>
        <v>103.33333333333334</v>
      </c>
      <c r="V60" s="116" t="s">
        <v>112</v>
      </c>
    </row>
    <row r="61" spans="1:22" s="114" customFormat="1" ht="18" customHeight="1">
      <c r="A61" s="115"/>
      <c r="B61" s="116" t="s">
        <v>47</v>
      </c>
      <c r="C61" s="116"/>
      <c r="D61" s="117"/>
      <c r="E61" s="116"/>
      <c r="F61" s="116"/>
      <c r="G61" s="116"/>
      <c r="H61" s="116"/>
      <c r="I61" s="118"/>
      <c r="J61" s="108"/>
      <c r="K61" s="118"/>
      <c r="L61" s="108"/>
      <c r="M61" s="118"/>
      <c r="N61" s="108"/>
      <c r="O61" s="118"/>
      <c r="P61" s="108"/>
      <c r="Q61" s="119"/>
      <c r="R61" s="120">
        <v>21.03</v>
      </c>
      <c r="S61" s="120">
        <v>21.03</v>
      </c>
      <c r="T61" s="120">
        <v>55.39</v>
      </c>
      <c r="U61" s="120">
        <f t="shared" si="1"/>
        <v>263.38563956252972</v>
      </c>
      <c r="V61" s="116" t="s">
        <v>107</v>
      </c>
    </row>
    <row r="62" spans="1:22" s="114" customFormat="1" ht="18" customHeight="1">
      <c r="A62" s="115"/>
      <c r="B62" s="116" t="s">
        <v>47</v>
      </c>
      <c r="C62" s="116"/>
      <c r="D62" s="117"/>
      <c r="E62" s="116"/>
      <c r="F62" s="116"/>
      <c r="G62" s="116"/>
      <c r="H62" s="116"/>
      <c r="I62" s="118"/>
      <c r="J62" s="108"/>
      <c r="K62" s="118"/>
      <c r="L62" s="108"/>
      <c r="M62" s="118"/>
      <c r="N62" s="108"/>
      <c r="O62" s="118"/>
      <c r="P62" s="108"/>
      <c r="Q62" s="119"/>
      <c r="R62" s="120">
        <v>100</v>
      </c>
      <c r="S62" s="120">
        <v>100</v>
      </c>
      <c r="T62" s="120">
        <v>0</v>
      </c>
      <c r="U62" s="120">
        <f t="shared" si="1"/>
        <v>0</v>
      </c>
      <c r="V62" s="116" t="s">
        <v>98</v>
      </c>
    </row>
    <row r="63" spans="1:22" s="114" customFormat="1" ht="18" customHeight="1">
      <c r="A63" s="115"/>
      <c r="B63" s="116" t="s">
        <v>47</v>
      </c>
      <c r="C63" s="116"/>
      <c r="D63" s="117"/>
      <c r="E63" s="116"/>
      <c r="F63" s="116"/>
      <c r="G63" s="116"/>
      <c r="H63" s="116"/>
      <c r="I63" s="118"/>
      <c r="J63" s="108"/>
      <c r="K63" s="118"/>
      <c r="L63" s="108"/>
      <c r="M63" s="118"/>
      <c r="N63" s="108"/>
      <c r="O63" s="118"/>
      <c r="P63" s="108"/>
      <c r="Q63" s="119"/>
      <c r="R63" s="120">
        <v>50</v>
      </c>
      <c r="S63" s="120">
        <v>50</v>
      </c>
      <c r="T63" s="120">
        <v>58</v>
      </c>
      <c r="U63" s="120">
        <f t="shared" si="1"/>
        <v>115.99999999999999</v>
      </c>
      <c r="V63" s="116" t="s">
        <v>92</v>
      </c>
    </row>
    <row r="64" spans="1:22" s="114" customFormat="1" ht="18" customHeight="1">
      <c r="A64" s="115"/>
      <c r="B64" s="116" t="s">
        <v>47</v>
      </c>
      <c r="C64" s="116"/>
      <c r="D64" s="117"/>
      <c r="E64" s="116"/>
      <c r="F64" s="116"/>
      <c r="G64" s="116"/>
      <c r="H64" s="116"/>
      <c r="I64" s="118"/>
      <c r="J64" s="108"/>
      <c r="K64" s="118"/>
      <c r="L64" s="108"/>
      <c r="M64" s="118"/>
      <c r="N64" s="108"/>
      <c r="O64" s="118"/>
      <c r="P64" s="108"/>
      <c r="Q64" s="119"/>
      <c r="R64" s="120">
        <v>2</v>
      </c>
      <c r="S64" s="120">
        <v>2</v>
      </c>
      <c r="T64" s="120">
        <v>0.45</v>
      </c>
      <c r="U64" s="120">
        <f t="shared" si="1"/>
        <v>22.5</v>
      </c>
      <c r="V64" s="116" t="s">
        <v>91</v>
      </c>
    </row>
    <row r="65" spans="1:22" s="114" customFormat="1" ht="18" customHeight="1">
      <c r="A65" s="115"/>
      <c r="B65" s="116" t="s">
        <v>47</v>
      </c>
      <c r="C65" s="116"/>
      <c r="D65" s="117"/>
      <c r="E65" s="116"/>
      <c r="F65" s="116"/>
      <c r="G65" s="116"/>
      <c r="H65" s="116"/>
      <c r="I65" s="118"/>
      <c r="J65" s="108"/>
      <c r="K65" s="118"/>
      <c r="L65" s="108"/>
      <c r="M65" s="118"/>
      <c r="N65" s="108"/>
      <c r="O65" s="118"/>
      <c r="P65" s="108"/>
      <c r="Q65" s="119"/>
      <c r="R65" s="120">
        <v>36</v>
      </c>
      <c r="S65" s="120">
        <v>36</v>
      </c>
      <c r="T65" s="120">
        <v>85</v>
      </c>
      <c r="U65" s="120">
        <f t="shared" si="1"/>
        <v>236.11111111111111</v>
      </c>
      <c r="V65" s="116" t="s">
        <v>120</v>
      </c>
    </row>
    <row r="66" spans="1:22" s="114" customFormat="1" ht="18" customHeight="1">
      <c r="A66" s="115"/>
      <c r="B66" s="116" t="s">
        <v>47</v>
      </c>
      <c r="C66" s="116"/>
      <c r="D66" s="117"/>
      <c r="E66" s="116"/>
      <c r="F66" s="116"/>
      <c r="G66" s="116"/>
      <c r="H66" s="116"/>
      <c r="I66" s="118"/>
      <c r="J66" s="108"/>
      <c r="K66" s="118"/>
      <c r="L66" s="108"/>
      <c r="M66" s="118"/>
      <c r="N66" s="108"/>
      <c r="O66" s="118"/>
      <c r="P66" s="108"/>
      <c r="Q66" s="119"/>
      <c r="R66" s="120">
        <v>0</v>
      </c>
      <c r="S66" s="120">
        <v>0</v>
      </c>
      <c r="T66" s="120">
        <v>0</v>
      </c>
      <c r="U66" s="120" t="str">
        <f t="shared" si="1"/>
        <v>N/A</v>
      </c>
      <c r="V66" s="116" t="s">
        <v>103</v>
      </c>
    </row>
    <row r="67" spans="1:22" s="114" customFormat="1" ht="18" customHeight="1">
      <c r="A67" s="115"/>
      <c r="B67" s="116" t="s">
        <v>47</v>
      </c>
      <c r="C67" s="116"/>
      <c r="D67" s="117"/>
      <c r="E67" s="116"/>
      <c r="F67" s="116"/>
      <c r="G67" s="116"/>
      <c r="H67" s="116"/>
      <c r="I67" s="118"/>
      <c r="J67" s="108"/>
      <c r="K67" s="118"/>
      <c r="L67" s="108"/>
      <c r="M67" s="118"/>
      <c r="N67" s="108"/>
      <c r="O67" s="118"/>
      <c r="P67" s="108"/>
      <c r="Q67" s="119"/>
      <c r="R67" s="120">
        <v>65</v>
      </c>
      <c r="S67" s="120">
        <v>65</v>
      </c>
      <c r="T67" s="120">
        <v>97</v>
      </c>
      <c r="U67" s="120">
        <f t="shared" si="1"/>
        <v>149.23076923076923</v>
      </c>
      <c r="V67" s="116" t="s">
        <v>121</v>
      </c>
    </row>
    <row r="68" spans="1:22" s="114" customFormat="1" ht="18" customHeight="1" thickBot="1">
      <c r="A68" s="115"/>
      <c r="B68" s="116" t="s">
        <v>47</v>
      </c>
      <c r="C68" s="116"/>
      <c r="D68" s="117"/>
      <c r="E68" s="116"/>
      <c r="F68" s="116"/>
      <c r="G68" s="116"/>
      <c r="H68" s="116"/>
      <c r="I68" s="118"/>
      <c r="J68" s="108"/>
      <c r="K68" s="118"/>
      <c r="L68" s="108"/>
      <c r="M68" s="118"/>
      <c r="N68" s="108"/>
      <c r="O68" s="118"/>
      <c r="P68" s="108"/>
      <c r="Q68" s="119"/>
      <c r="R68" s="120">
        <v>62328162.210000001</v>
      </c>
      <c r="S68" s="120">
        <v>0</v>
      </c>
      <c r="T68" s="120">
        <v>0</v>
      </c>
      <c r="U68" s="120" t="str">
        <f t="shared" si="1"/>
        <v>N/A</v>
      </c>
      <c r="V68" s="116" t="s">
        <v>118</v>
      </c>
    </row>
    <row r="69" spans="1:22" ht="75" customHeight="1" thickTop="1" thickBot="1">
      <c r="A69" s="62"/>
      <c r="B69" s="63" t="s">
        <v>40</v>
      </c>
      <c r="C69" s="64" t="s">
        <v>47</v>
      </c>
      <c r="D69" s="64"/>
      <c r="E69" s="64"/>
      <c r="F69" s="64"/>
      <c r="G69" s="64"/>
      <c r="H69" s="64"/>
      <c r="I69" s="64" t="s">
        <v>51</v>
      </c>
      <c r="J69" s="64"/>
      <c r="K69" s="64"/>
      <c r="L69" s="64" t="s">
        <v>52</v>
      </c>
      <c r="M69" s="64"/>
      <c r="N69" s="64"/>
      <c r="O69" s="64"/>
      <c r="P69" s="65" t="s">
        <v>44</v>
      </c>
      <c r="Q69" s="65" t="s">
        <v>50</v>
      </c>
      <c r="R69" s="65">
        <v>2289546.6218928574</v>
      </c>
      <c r="S69" s="65">
        <v>65894.192703703709</v>
      </c>
      <c r="T69" s="65">
        <v>43.335666666666668</v>
      </c>
      <c r="U69" s="65">
        <f t="shared" si="1"/>
        <v>6.5765532421844061E-2</v>
      </c>
      <c r="V69" s="66" t="s">
        <v>46</v>
      </c>
    </row>
    <row r="70" spans="1:22" ht="18.75" customHeight="1" thickTop="1" thickBot="1">
      <c r="A70" s="62"/>
      <c r="B70" s="113" t="s">
        <v>89</v>
      </c>
      <c r="C70" s="106"/>
      <c r="D70" s="106"/>
      <c r="E70" s="106"/>
      <c r="F70" s="106"/>
      <c r="G70" s="106"/>
      <c r="H70" s="106"/>
      <c r="I70" s="106"/>
      <c r="J70" s="106"/>
      <c r="K70" s="106"/>
      <c r="L70" s="106"/>
      <c r="M70" s="106"/>
      <c r="N70" s="106"/>
      <c r="O70" s="106"/>
      <c r="P70" s="106"/>
      <c r="Q70" s="106"/>
      <c r="R70" s="106"/>
      <c r="S70" s="106"/>
      <c r="T70" s="106"/>
      <c r="U70" s="106"/>
      <c r="V70" s="105"/>
    </row>
    <row r="71" spans="1:22" s="114" customFormat="1" ht="18" customHeight="1">
      <c r="A71" s="115"/>
      <c r="B71" s="116" t="s">
        <v>47</v>
      </c>
      <c r="C71" s="116"/>
      <c r="D71" s="117"/>
      <c r="E71" s="116"/>
      <c r="F71" s="116"/>
      <c r="G71" s="116"/>
      <c r="H71" s="116"/>
      <c r="I71" s="118"/>
      <c r="J71" s="108"/>
      <c r="K71" s="118"/>
      <c r="L71" s="108"/>
      <c r="M71" s="118"/>
      <c r="N71" s="108"/>
      <c r="O71" s="118"/>
      <c r="P71" s="108"/>
      <c r="Q71" s="119"/>
      <c r="R71" s="120">
        <v>0</v>
      </c>
      <c r="S71" s="120">
        <v>0</v>
      </c>
      <c r="T71" s="120">
        <v>0</v>
      </c>
      <c r="U71" s="120" t="str">
        <f t="shared" ref="U71:U99" si="2">IF(ISERROR(T71/S71),"N/A",T71/S71*100)</f>
        <v>N/A</v>
      </c>
      <c r="V71" s="116" t="s">
        <v>114</v>
      </c>
    </row>
    <row r="72" spans="1:22" s="114" customFormat="1" ht="18" customHeight="1">
      <c r="A72" s="115"/>
      <c r="B72" s="116" t="s">
        <v>47</v>
      </c>
      <c r="C72" s="116"/>
      <c r="D72" s="117"/>
      <c r="E72" s="116"/>
      <c r="F72" s="116"/>
      <c r="G72" s="116"/>
      <c r="H72" s="116"/>
      <c r="I72" s="118"/>
      <c r="J72" s="108"/>
      <c r="K72" s="118"/>
      <c r="L72" s="108"/>
      <c r="M72" s="118"/>
      <c r="N72" s="108"/>
      <c r="O72" s="118"/>
      <c r="P72" s="108"/>
      <c r="Q72" s="119"/>
      <c r="R72" s="120">
        <v>19</v>
      </c>
      <c r="S72" s="120">
        <v>19</v>
      </c>
      <c r="T72" s="120">
        <v>15</v>
      </c>
      <c r="U72" s="120">
        <f t="shared" si="2"/>
        <v>78.94736842105263</v>
      </c>
      <c r="V72" s="116" t="s">
        <v>120</v>
      </c>
    </row>
    <row r="73" spans="1:22" s="114" customFormat="1" ht="18" customHeight="1">
      <c r="A73" s="115"/>
      <c r="B73" s="116" t="s">
        <v>47</v>
      </c>
      <c r="C73" s="116"/>
      <c r="D73" s="117"/>
      <c r="E73" s="116"/>
      <c r="F73" s="116"/>
      <c r="G73" s="116"/>
      <c r="H73" s="116"/>
      <c r="I73" s="118"/>
      <c r="J73" s="108"/>
      <c r="K73" s="118"/>
      <c r="L73" s="108"/>
      <c r="M73" s="118"/>
      <c r="N73" s="108"/>
      <c r="O73" s="118"/>
      <c r="P73" s="108"/>
      <c r="Q73" s="119"/>
      <c r="R73" s="120">
        <v>33.57</v>
      </c>
      <c r="S73" s="120">
        <v>33.57</v>
      </c>
      <c r="T73" s="120">
        <v>0</v>
      </c>
      <c r="U73" s="120">
        <f t="shared" si="2"/>
        <v>0</v>
      </c>
      <c r="V73" s="116" t="s">
        <v>99</v>
      </c>
    </row>
    <row r="74" spans="1:22" s="114" customFormat="1" ht="18" customHeight="1">
      <c r="A74" s="115"/>
      <c r="B74" s="116" t="s">
        <v>47</v>
      </c>
      <c r="C74" s="116"/>
      <c r="D74" s="117"/>
      <c r="E74" s="116"/>
      <c r="F74" s="116"/>
      <c r="G74" s="116"/>
      <c r="H74" s="116"/>
      <c r="I74" s="118"/>
      <c r="J74" s="108"/>
      <c r="K74" s="118"/>
      <c r="L74" s="108"/>
      <c r="M74" s="118"/>
      <c r="N74" s="108"/>
      <c r="O74" s="118"/>
      <c r="P74" s="108"/>
      <c r="Q74" s="119"/>
      <c r="R74" s="120">
        <v>3</v>
      </c>
      <c r="S74" s="120">
        <v>3</v>
      </c>
      <c r="T74" s="120">
        <v>6</v>
      </c>
      <c r="U74" s="120">
        <f t="shared" si="2"/>
        <v>200</v>
      </c>
      <c r="V74" s="116" t="s">
        <v>92</v>
      </c>
    </row>
    <row r="75" spans="1:22" s="114" customFormat="1" ht="18" customHeight="1">
      <c r="A75" s="115"/>
      <c r="B75" s="116" t="s">
        <v>47</v>
      </c>
      <c r="C75" s="116"/>
      <c r="D75" s="117"/>
      <c r="E75" s="116"/>
      <c r="F75" s="116"/>
      <c r="G75" s="116"/>
      <c r="H75" s="116"/>
      <c r="I75" s="118"/>
      <c r="J75" s="108"/>
      <c r="K75" s="118"/>
      <c r="L75" s="108"/>
      <c r="M75" s="118"/>
      <c r="N75" s="108"/>
      <c r="O75" s="118"/>
      <c r="P75" s="108"/>
      <c r="Q75" s="119"/>
      <c r="R75" s="120">
        <v>30</v>
      </c>
      <c r="S75" s="120">
        <v>30</v>
      </c>
      <c r="T75" s="120">
        <v>27</v>
      </c>
      <c r="U75" s="120">
        <f t="shared" si="2"/>
        <v>90</v>
      </c>
      <c r="V75" s="116" t="s">
        <v>112</v>
      </c>
    </row>
    <row r="76" spans="1:22" s="114" customFormat="1" ht="18" customHeight="1">
      <c r="A76" s="115"/>
      <c r="B76" s="116" t="s">
        <v>47</v>
      </c>
      <c r="C76" s="116"/>
      <c r="D76" s="117"/>
      <c r="E76" s="116"/>
      <c r="F76" s="116"/>
      <c r="G76" s="116"/>
      <c r="H76" s="116"/>
      <c r="I76" s="118"/>
      <c r="J76" s="108"/>
      <c r="K76" s="118"/>
      <c r="L76" s="108"/>
      <c r="M76" s="118"/>
      <c r="N76" s="108"/>
      <c r="O76" s="118"/>
      <c r="P76" s="108"/>
      <c r="Q76" s="119"/>
      <c r="R76" s="120">
        <v>0</v>
      </c>
      <c r="S76" s="120">
        <v>0</v>
      </c>
      <c r="T76" s="120">
        <v>0</v>
      </c>
      <c r="U76" s="120" t="str">
        <f t="shared" si="2"/>
        <v>N/A</v>
      </c>
      <c r="V76" s="116" t="s">
        <v>111</v>
      </c>
    </row>
    <row r="77" spans="1:22" s="114" customFormat="1" ht="18" customHeight="1">
      <c r="A77" s="115"/>
      <c r="B77" s="116" t="s">
        <v>47</v>
      </c>
      <c r="C77" s="116"/>
      <c r="D77" s="117"/>
      <c r="E77" s="116"/>
      <c r="F77" s="116"/>
      <c r="G77" s="116"/>
      <c r="H77" s="116"/>
      <c r="I77" s="118"/>
      <c r="J77" s="108"/>
      <c r="K77" s="118"/>
      <c r="L77" s="108"/>
      <c r="M77" s="118"/>
      <c r="N77" s="108"/>
      <c r="O77" s="118"/>
      <c r="P77" s="108"/>
      <c r="Q77" s="119"/>
      <c r="R77" s="120">
        <v>84.29</v>
      </c>
      <c r="S77" s="120">
        <v>84.29</v>
      </c>
      <c r="T77" s="120">
        <v>83.57</v>
      </c>
      <c r="U77" s="120">
        <f t="shared" si="2"/>
        <v>99.145806145450209</v>
      </c>
      <c r="V77" s="116" t="s">
        <v>117</v>
      </c>
    </row>
    <row r="78" spans="1:22" s="114" customFormat="1" ht="18" customHeight="1">
      <c r="A78" s="115"/>
      <c r="B78" s="116" t="s">
        <v>47</v>
      </c>
      <c r="C78" s="116"/>
      <c r="D78" s="117"/>
      <c r="E78" s="116"/>
      <c r="F78" s="116"/>
      <c r="G78" s="116"/>
      <c r="H78" s="116"/>
      <c r="I78" s="118"/>
      <c r="J78" s="108"/>
      <c r="K78" s="118"/>
      <c r="L78" s="108"/>
      <c r="M78" s="118"/>
      <c r="N78" s="108"/>
      <c r="O78" s="118"/>
      <c r="P78" s="108"/>
      <c r="Q78" s="119"/>
      <c r="R78" s="120">
        <v>66.753</v>
      </c>
      <c r="S78" s="120">
        <v>66.753</v>
      </c>
      <c r="T78" s="120">
        <v>66.753</v>
      </c>
      <c r="U78" s="120">
        <f t="shared" si="2"/>
        <v>100</v>
      </c>
      <c r="V78" s="116" t="s">
        <v>102</v>
      </c>
    </row>
    <row r="79" spans="1:22" s="114" customFormat="1" ht="18" customHeight="1">
      <c r="A79" s="115"/>
      <c r="B79" s="116" t="s">
        <v>47</v>
      </c>
      <c r="C79" s="116"/>
      <c r="D79" s="117"/>
      <c r="E79" s="116"/>
      <c r="F79" s="116"/>
      <c r="G79" s="116"/>
      <c r="H79" s="116"/>
      <c r="I79" s="118"/>
      <c r="J79" s="108"/>
      <c r="K79" s="118"/>
      <c r="L79" s="108"/>
      <c r="M79" s="118"/>
      <c r="N79" s="108"/>
      <c r="O79" s="118"/>
      <c r="P79" s="108"/>
      <c r="Q79" s="119"/>
      <c r="R79" s="120">
        <v>51.24</v>
      </c>
      <c r="S79" s="120">
        <v>51.24</v>
      </c>
      <c r="T79" s="120">
        <v>71.92</v>
      </c>
      <c r="U79" s="120">
        <f t="shared" si="2"/>
        <v>140.35909445745511</v>
      </c>
      <c r="V79" s="116" t="s">
        <v>119</v>
      </c>
    </row>
    <row r="80" spans="1:22" s="114" customFormat="1" ht="18" customHeight="1">
      <c r="A80" s="115"/>
      <c r="B80" s="116" t="s">
        <v>47</v>
      </c>
      <c r="C80" s="116"/>
      <c r="D80" s="117"/>
      <c r="E80" s="116"/>
      <c r="F80" s="116"/>
      <c r="G80" s="116"/>
      <c r="H80" s="116"/>
      <c r="I80" s="118"/>
      <c r="J80" s="108"/>
      <c r="K80" s="118"/>
      <c r="L80" s="108"/>
      <c r="M80" s="118"/>
      <c r="N80" s="108"/>
      <c r="O80" s="118"/>
      <c r="P80" s="108"/>
      <c r="Q80" s="119"/>
      <c r="R80" s="120">
        <v>36.130000000000003</v>
      </c>
      <c r="S80" s="120">
        <v>36.130000000000003</v>
      </c>
      <c r="T80" s="120">
        <v>46.93</v>
      </c>
      <c r="U80" s="120">
        <f t="shared" si="2"/>
        <v>129.8920564627733</v>
      </c>
      <c r="V80" s="116" t="s">
        <v>96</v>
      </c>
    </row>
    <row r="81" spans="1:22" s="114" customFormat="1" ht="18" customHeight="1">
      <c r="A81" s="115"/>
      <c r="B81" s="116" t="s">
        <v>47</v>
      </c>
      <c r="C81" s="116"/>
      <c r="D81" s="117"/>
      <c r="E81" s="116"/>
      <c r="F81" s="116"/>
      <c r="G81" s="116"/>
      <c r="H81" s="116"/>
      <c r="I81" s="118"/>
      <c r="J81" s="108"/>
      <c r="K81" s="118"/>
      <c r="L81" s="108"/>
      <c r="M81" s="118"/>
      <c r="N81" s="108"/>
      <c r="O81" s="118"/>
      <c r="P81" s="108"/>
      <c r="Q81" s="119"/>
      <c r="R81" s="120">
        <v>31.8</v>
      </c>
      <c r="S81" s="120">
        <v>31.8</v>
      </c>
      <c r="T81" s="120">
        <v>65.55</v>
      </c>
      <c r="U81" s="120">
        <f t="shared" si="2"/>
        <v>206.13207547169813</v>
      </c>
      <c r="V81" s="116" t="s">
        <v>109</v>
      </c>
    </row>
    <row r="82" spans="1:22" s="114" customFormat="1" ht="18" customHeight="1">
      <c r="A82" s="115"/>
      <c r="B82" s="116" t="s">
        <v>47</v>
      </c>
      <c r="C82" s="116"/>
      <c r="D82" s="117"/>
      <c r="E82" s="116"/>
      <c r="F82" s="116"/>
      <c r="G82" s="116"/>
      <c r="H82" s="116"/>
      <c r="I82" s="118"/>
      <c r="J82" s="108"/>
      <c r="K82" s="118"/>
      <c r="L82" s="108"/>
      <c r="M82" s="118"/>
      <c r="N82" s="108"/>
      <c r="O82" s="118"/>
      <c r="P82" s="108"/>
      <c r="Q82" s="119"/>
      <c r="R82" s="120">
        <v>100</v>
      </c>
      <c r="S82" s="120">
        <v>100</v>
      </c>
      <c r="T82" s="120">
        <v>100</v>
      </c>
      <c r="U82" s="120">
        <f t="shared" si="2"/>
        <v>100</v>
      </c>
      <c r="V82" s="116" t="s">
        <v>122</v>
      </c>
    </row>
    <row r="83" spans="1:22" s="114" customFormat="1" ht="18" customHeight="1">
      <c r="A83" s="115"/>
      <c r="B83" s="116" t="s">
        <v>47</v>
      </c>
      <c r="C83" s="116"/>
      <c r="D83" s="117"/>
      <c r="E83" s="116"/>
      <c r="F83" s="116"/>
      <c r="G83" s="116"/>
      <c r="H83" s="116"/>
      <c r="I83" s="118"/>
      <c r="J83" s="108"/>
      <c r="K83" s="118"/>
      <c r="L83" s="108"/>
      <c r="M83" s="118"/>
      <c r="N83" s="108"/>
      <c r="O83" s="118"/>
      <c r="P83" s="108"/>
      <c r="Q83" s="119"/>
      <c r="R83" s="120">
        <v>0</v>
      </c>
      <c r="S83" s="120">
        <v>0</v>
      </c>
      <c r="T83" s="120">
        <v>0</v>
      </c>
      <c r="U83" s="120" t="str">
        <f t="shared" si="2"/>
        <v>N/A</v>
      </c>
      <c r="V83" s="116" t="s">
        <v>97</v>
      </c>
    </row>
    <row r="84" spans="1:22" s="114" customFormat="1" ht="18" customHeight="1">
      <c r="A84" s="115"/>
      <c r="B84" s="116" t="s">
        <v>47</v>
      </c>
      <c r="C84" s="116"/>
      <c r="D84" s="117"/>
      <c r="E84" s="116"/>
      <c r="F84" s="116"/>
      <c r="G84" s="116"/>
      <c r="H84" s="116"/>
      <c r="I84" s="118"/>
      <c r="J84" s="108"/>
      <c r="K84" s="118"/>
      <c r="L84" s="108"/>
      <c r="M84" s="118"/>
      <c r="N84" s="108"/>
      <c r="O84" s="118"/>
      <c r="P84" s="108"/>
      <c r="Q84" s="119"/>
      <c r="R84" s="120">
        <v>49.64</v>
      </c>
      <c r="S84" s="120">
        <v>49.64</v>
      </c>
      <c r="T84" s="120">
        <v>49.64</v>
      </c>
      <c r="U84" s="120">
        <f t="shared" si="2"/>
        <v>100</v>
      </c>
      <c r="V84" s="116" t="s">
        <v>90</v>
      </c>
    </row>
    <row r="85" spans="1:22" s="114" customFormat="1" ht="18" customHeight="1">
      <c r="A85" s="115"/>
      <c r="B85" s="116" t="s">
        <v>47</v>
      </c>
      <c r="C85" s="116"/>
      <c r="D85" s="117"/>
      <c r="E85" s="116"/>
      <c r="F85" s="116"/>
      <c r="G85" s="116"/>
      <c r="H85" s="116"/>
      <c r="I85" s="118"/>
      <c r="J85" s="108"/>
      <c r="K85" s="118"/>
      <c r="L85" s="108"/>
      <c r="M85" s="118"/>
      <c r="N85" s="108"/>
      <c r="O85" s="118"/>
      <c r="P85" s="108"/>
      <c r="Q85" s="119"/>
      <c r="R85" s="120">
        <v>17.16</v>
      </c>
      <c r="S85" s="120">
        <v>17.16</v>
      </c>
      <c r="T85" s="120">
        <v>11.65</v>
      </c>
      <c r="U85" s="120">
        <f t="shared" si="2"/>
        <v>67.890442890442898</v>
      </c>
      <c r="V85" s="116" t="s">
        <v>107</v>
      </c>
    </row>
    <row r="86" spans="1:22" s="114" customFormat="1" ht="18" customHeight="1">
      <c r="A86" s="115"/>
      <c r="B86" s="116" t="s">
        <v>47</v>
      </c>
      <c r="C86" s="116"/>
      <c r="D86" s="117"/>
      <c r="E86" s="116"/>
      <c r="F86" s="116"/>
      <c r="G86" s="116"/>
      <c r="H86" s="116"/>
      <c r="I86" s="118"/>
      <c r="J86" s="108"/>
      <c r="K86" s="118"/>
      <c r="L86" s="108"/>
      <c r="M86" s="118"/>
      <c r="N86" s="108"/>
      <c r="O86" s="118"/>
      <c r="P86" s="108"/>
      <c r="Q86" s="119"/>
      <c r="R86" s="120">
        <v>0</v>
      </c>
      <c r="S86" s="120">
        <v>0</v>
      </c>
      <c r="T86" s="120">
        <v>100</v>
      </c>
      <c r="U86" s="120" t="str">
        <f t="shared" si="2"/>
        <v>N/A</v>
      </c>
      <c r="V86" s="116" t="s">
        <v>98</v>
      </c>
    </row>
    <row r="87" spans="1:22" s="114" customFormat="1" ht="18" customHeight="1">
      <c r="A87" s="115"/>
      <c r="B87" s="116" t="s">
        <v>47</v>
      </c>
      <c r="C87" s="116"/>
      <c r="D87" s="117"/>
      <c r="E87" s="116"/>
      <c r="F87" s="116"/>
      <c r="G87" s="116"/>
      <c r="H87" s="116"/>
      <c r="I87" s="118"/>
      <c r="J87" s="108"/>
      <c r="K87" s="118"/>
      <c r="L87" s="108"/>
      <c r="M87" s="118"/>
      <c r="N87" s="108"/>
      <c r="O87" s="118"/>
      <c r="P87" s="108"/>
      <c r="Q87" s="119"/>
      <c r="R87" s="120">
        <v>71</v>
      </c>
      <c r="S87" s="120">
        <v>71</v>
      </c>
      <c r="T87" s="120">
        <v>64</v>
      </c>
      <c r="U87" s="120">
        <f t="shared" si="2"/>
        <v>90.140845070422543</v>
      </c>
      <c r="V87" s="116" t="s">
        <v>100</v>
      </c>
    </row>
    <row r="88" spans="1:22" s="114" customFormat="1" ht="18" customHeight="1">
      <c r="A88" s="115"/>
      <c r="B88" s="116" t="s">
        <v>47</v>
      </c>
      <c r="C88" s="116"/>
      <c r="D88" s="117"/>
      <c r="E88" s="116"/>
      <c r="F88" s="116"/>
      <c r="G88" s="116"/>
      <c r="H88" s="116"/>
      <c r="I88" s="118"/>
      <c r="J88" s="108"/>
      <c r="K88" s="118"/>
      <c r="L88" s="108"/>
      <c r="M88" s="118"/>
      <c r="N88" s="108"/>
      <c r="O88" s="118"/>
      <c r="P88" s="108"/>
      <c r="Q88" s="119"/>
      <c r="R88" s="120">
        <v>10</v>
      </c>
      <c r="S88" s="120">
        <v>10</v>
      </c>
      <c r="T88" s="120">
        <v>9</v>
      </c>
      <c r="U88" s="120">
        <f t="shared" si="2"/>
        <v>90</v>
      </c>
      <c r="V88" s="116" t="s">
        <v>101</v>
      </c>
    </row>
    <row r="89" spans="1:22" s="114" customFormat="1" ht="18" customHeight="1">
      <c r="A89" s="115"/>
      <c r="B89" s="116" t="s">
        <v>47</v>
      </c>
      <c r="C89" s="116"/>
      <c r="D89" s="117"/>
      <c r="E89" s="116"/>
      <c r="F89" s="116"/>
      <c r="G89" s="116"/>
      <c r="H89" s="116"/>
      <c r="I89" s="118"/>
      <c r="J89" s="108"/>
      <c r="K89" s="118"/>
      <c r="L89" s="108"/>
      <c r="M89" s="118"/>
      <c r="N89" s="108"/>
      <c r="O89" s="118"/>
      <c r="P89" s="108"/>
      <c r="Q89" s="119"/>
      <c r="R89" s="120">
        <v>1778101.78</v>
      </c>
      <c r="S89" s="120">
        <v>1778101.78</v>
      </c>
      <c r="T89" s="120">
        <v>80</v>
      </c>
      <c r="U89" s="120">
        <f t="shared" si="2"/>
        <v>4.4991800188175961E-3</v>
      </c>
      <c r="V89" s="116" t="s">
        <v>123</v>
      </c>
    </row>
    <row r="90" spans="1:22" s="114" customFormat="1" ht="18" customHeight="1">
      <c r="A90" s="115"/>
      <c r="B90" s="116" t="s">
        <v>47</v>
      </c>
      <c r="C90" s="116"/>
      <c r="D90" s="117"/>
      <c r="E90" s="116"/>
      <c r="F90" s="116"/>
      <c r="G90" s="116"/>
      <c r="H90" s="116"/>
      <c r="I90" s="118"/>
      <c r="J90" s="108"/>
      <c r="K90" s="118"/>
      <c r="L90" s="108"/>
      <c r="M90" s="118"/>
      <c r="N90" s="108"/>
      <c r="O90" s="118"/>
      <c r="P90" s="108"/>
      <c r="Q90" s="119"/>
      <c r="R90" s="120">
        <v>135</v>
      </c>
      <c r="S90" s="120">
        <v>135</v>
      </c>
      <c r="T90" s="120">
        <v>100</v>
      </c>
      <c r="U90" s="120">
        <f t="shared" si="2"/>
        <v>74.074074074074076</v>
      </c>
      <c r="V90" s="116" t="s">
        <v>103</v>
      </c>
    </row>
    <row r="91" spans="1:22" s="114" customFormat="1" ht="18" customHeight="1">
      <c r="A91" s="115"/>
      <c r="B91" s="116" t="s">
        <v>47</v>
      </c>
      <c r="C91" s="116"/>
      <c r="D91" s="117"/>
      <c r="E91" s="116"/>
      <c r="F91" s="116"/>
      <c r="G91" s="116"/>
      <c r="H91" s="116"/>
      <c r="I91" s="118"/>
      <c r="J91" s="108"/>
      <c r="K91" s="118"/>
      <c r="L91" s="108"/>
      <c r="M91" s="118"/>
      <c r="N91" s="108"/>
      <c r="O91" s="118"/>
      <c r="P91" s="108"/>
      <c r="Q91" s="119"/>
      <c r="R91" s="120">
        <v>0</v>
      </c>
      <c r="S91" s="120">
        <v>0</v>
      </c>
      <c r="T91" s="120">
        <v>0</v>
      </c>
      <c r="U91" s="120" t="str">
        <f t="shared" si="2"/>
        <v>N/A</v>
      </c>
      <c r="V91" s="116" t="s">
        <v>91</v>
      </c>
    </row>
    <row r="92" spans="1:22" s="114" customFormat="1" ht="18" customHeight="1">
      <c r="A92" s="115"/>
      <c r="B92" s="116" t="s">
        <v>47</v>
      </c>
      <c r="C92" s="116"/>
      <c r="D92" s="117"/>
      <c r="E92" s="116"/>
      <c r="F92" s="116"/>
      <c r="G92" s="116"/>
      <c r="H92" s="116"/>
      <c r="I92" s="118"/>
      <c r="J92" s="108"/>
      <c r="K92" s="118"/>
      <c r="L92" s="108"/>
      <c r="M92" s="118"/>
      <c r="N92" s="108"/>
      <c r="O92" s="118"/>
      <c r="P92" s="108"/>
      <c r="Q92" s="119"/>
      <c r="R92" s="120">
        <v>7.72</v>
      </c>
      <c r="S92" s="120">
        <v>7.72</v>
      </c>
      <c r="T92" s="120">
        <v>7.73</v>
      </c>
      <c r="U92" s="120">
        <f t="shared" si="2"/>
        <v>100.12953367875647</v>
      </c>
      <c r="V92" s="116" t="s">
        <v>106</v>
      </c>
    </row>
    <row r="93" spans="1:22" s="114" customFormat="1" ht="18" customHeight="1">
      <c r="A93" s="115"/>
      <c r="B93" s="116" t="s">
        <v>47</v>
      </c>
      <c r="C93" s="116"/>
      <c r="D93" s="117"/>
      <c r="E93" s="116"/>
      <c r="F93" s="116"/>
      <c r="G93" s="116"/>
      <c r="H93" s="116"/>
      <c r="I93" s="118"/>
      <c r="J93" s="108"/>
      <c r="K93" s="118"/>
      <c r="L93" s="108"/>
      <c r="M93" s="118"/>
      <c r="N93" s="108"/>
      <c r="O93" s="118"/>
      <c r="P93" s="108"/>
      <c r="Q93" s="119"/>
      <c r="R93" s="120">
        <v>74</v>
      </c>
      <c r="S93" s="120">
        <v>74</v>
      </c>
      <c r="T93" s="120">
        <v>89</v>
      </c>
      <c r="U93" s="120">
        <f t="shared" si="2"/>
        <v>120.27027027027026</v>
      </c>
      <c r="V93" s="116" t="s">
        <v>124</v>
      </c>
    </row>
    <row r="94" spans="1:22" s="114" customFormat="1" ht="18" customHeight="1">
      <c r="A94" s="115"/>
      <c r="B94" s="116" t="s">
        <v>47</v>
      </c>
      <c r="C94" s="116"/>
      <c r="D94" s="117"/>
      <c r="E94" s="116"/>
      <c r="F94" s="116"/>
      <c r="G94" s="116"/>
      <c r="H94" s="116"/>
      <c r="I94" s="118"/>
      <c r="J94" s="108"/>
      <c r="K94" s="118"/>
      <c r="L94" s="108"/>
      <c r="M94" s="118"/>
      <c r="N94" s="108"/>
      <c r="O94" s="118"/>
      <c r="P94" s="108"/>
      <c r="Q94" s="119"/>
      <c r="R94" s="120">
        <v>99.75</v>
      </c>
      <c r="S94" s="120">
        <v>99.75</v>
      </c>
      <c r="T94" s="120">
        <v>83.95</v>
      </c>
      <c r="U94" s="120">
        <f t="shared" si="2"/>
        <v>84.160401002506262</v>
      </c>
      <c r="V94" s="116" t="s">
        <v>113</v>
      </c>
    </row>
    <row r="95" spans="1:22" s="114" customFormat="1" ht="18" customHeight="1">
      <c r="A95" s="115"/>
      <c r="B95" s="116" t="s">
        <v>47</v>
      </c>
      <c r="C95" s="116"/>
      <c r="D95" s="117"/>
      <c r="E95" s="116"/>
      <c r="F95" s="116"/>
      <c r="G95" s="116"/>
      <c r="H95" s="116"/>
      <c r="I95" s="118"/>
      <c r="J95" s="108"/>
      <c r="K95" s="118"/>
      <c r="L95" s="108"/>
      <c r="M95" s="118"/>
      <c r="N95" s="108"/>
      <c r="O95" s="118"/>
      <c r="P95" s="108"/>
      <c r="Q95" s="119"/>
      <c r="R95" s="120">
        <v>42</v>
      </c>
      <c r="S95" s="120">
        <v>42</v>
      </c>
      <c r="T95" s="120">
        <v>13</v>
      </c>
      <c r="U95" s="120">
        <f t="shared" si="2"/>
        <v>30.952380952380953</v>
      </c>
      <c r="V95" s="116" t="s">
        <v>110</v>
      </c>
    </row>
    <row r="96" spans="1:22" s="114" customFormat="1" ht="18" customHeight="1">
      <c r="A96" s="115"/>
      <c r="B96" s="116" t="s">
        <v>47</v>
      </c>
      <c r="C96" s="116"/>
      <c r="D96" s="117"/>
      <c r="E96" s="116"/>
      <c r="F96" s="116"/>
      <c r="G96" s="116"/>
      <c r="H96" s="116"/>
      <c r="I96" s="118"/>
      <c r="J96" s="108"/>
      <c r="K96" s="118"/>
      <c r="L96" s="108"/>
      <c r="M96" s="118"/>
      <c r="N96" s="108"/>
      <c r="O96" s="118"/>
      <c r="P96" s="108"/>
      <c r="Q96" s="119"/>
      <c r="R96" s="120">
        <v>57.47</v>
      </c>
      <c r="S96" s="120">
        <v>57.47</v>
      </c>
      <c r="T96" s="120">
        <v>57.47</v>
      </c>
      <c r="U96" s="120">
        <f t="shared" si="2"/>
        <v>100</v>
      </c>
      <c r="V96" s="116" t="s">
        <v>105</v>
      </c>
    </row>
    <row r="97" spans="1:22" s="114" customFormat="1" ht="18" customHeight="1">
      <c r="A97" s="115"/>
      <c r="B97" s="116" t="s">
        <v>47</v>
      </c>
      <c r="C97" s="116"/>
      <c r="D97" s="117"/>
      <c r="E97" s="116"/>
      <c r="F97" s="116"/>
      <c r="G97" s="116"/>
      <c r="H97" s="116"/>
      <c r="I97" s="118"/>
      <c r="J97" s="108"/>
      <c r="K97" s="118"/>
      <c r="L97" s="108"/>
      <c r="M97" s="118"/>
      <c r="N97" s="108"/>
      <c r="O97" s="118"/>
      <c r="P97" s="108"/>
      <c r="Q97" s="119"/>
      <c r="R97" s="120">
        <v>21.9</v>
      </c>
      <c r="S97" s="120">
        <v>21.9</v>
      </c>
      <c r="T97" s="120">
        <v>21.9</v>
      </c>
      <c r="U97" s="120">
        <f t="shared" si="2"/>
        <v>100</v>
      </c>
      <c r="V97" s="116" t="s">
        <v>104</v>
      </c>
    </row>
    <row r="98" spans="1:22" s="114" customFormat="1" ht="18" customHeight="1" thickBot="1">
      <c r="A98" s="115"/>
      <c r="B98" s="116" t="s">
        <v>47</v>
      </c>
      <c r="C98" s="116"/>
      <c r="D98" s="117"/>
      <c r="E98" s="116"/>
      <c r="F98" s="116"/>
      <c r="G98" s="116"/>
      <c r="H98" s="116"/>
      <c r="I98" s="118"/>
      <c r="J98" s="108"/>
      <c r="K98" s="118"/>
      <c r="L98" s="108"/>
      <c r="M98" s="118"/>
      <c r="N98" s="108"/>
      <c r="O98" s="118"/>
      <c r="P98" s="108"/>
      <c r="Q98" s="119"/>
      <c r="R98" s="120">
        <v>62328162.210000001</v>
      </c>
      <c r="S98" s="120">
        <v>0</v>
      </c>
      <c r="T98" s="120">
        <v>0</v>
      </c>
      <c r="U98" s="120" t="str">
        <f t="shared" si="2"/>
        <v>N/A</v>
      </c>
      <c r="V98" s="116" t="s">
        <v>118</v>
      </c>
    </row>
    <row r="99" spans="1:22" ht="75" customHeight="1" thickTop="1" thickBot="1">
      <c r="A99" s="62"/>
      <c r="B99" s="63" t="s">
        <v>40</v>
      </c>
      <c r="C99" s="64" t="s">
        <v>47</v>
      </c>
      <c r="D99" s="64"/>
      <c r="E99" s="64"/>
      <c r="F99" s="64"/>
      <c r="G99" s="64"/>
      <c r="H99" s="64"/>
      <c r="I99" s="64" t="s">
        <v>53</v>
      </c>
      <c r="J99" s="64"/>
      <c r="K99" s="64"/>
      <c r="L99" s="64" t="s">
        <v>54</v>
      </c>
      <c r="M99" s="64"/>
      <c r="N99" s="64"/>
      <c r="O99" s="64"/>
      <c r="P99" s="65" t="s">
        <v>44</v>
      </c>
      <c r="Q99" s="65" t="s">
        <v>55</v>
      </c>
      <c r="R99" s="65">
        <v>2.02</v>
      </c>
      <c r="S99" s="65" t="s">
        <v>56</v>
      </c>
      <c r="T99" s="65" t="s">
        <v>56</v>
      </c>
      <c r="U99" s="65" t="str">
        <f t="shared" si="2"/>
        <v>N/A</v>
      </c>
      <c r="V99" s="66" t="s">
        <v>46</v>
      </c>
    </row>
    <row r="100" spans="1:22" ht="18.75" customHeight="1" thickTop="1" thickBot="1">
      <c r="A100" s="62"/>
      <c r="B100" s="113" t="s">
        <v>89</v>
      </c>
      <c r="C100" s="106"/>
      <c r="D100" s="106"/>
      <c r="E100" s="106"/>
      <c r="F100" s="106"/>
      <c r="G100" s="106"/>
      <c r="H100" s="106"/>
      <c r="I100" s="106"/>
      <c r="J100" s="106"/>
      <c r="K100" s="106"/>
      <c r="L100" s="106"/>
      <c r="M100" s="106"/>
      <c r="N100" s="106"/>
      <c r="O100" s="106"/>
      <c r="P100" s="106"/>
      <c r="Q100" s="106"/>
      <c r="R100" s="106"/>
      <c r="S100" s="106"/>
      <c r="T100" s="106"/>
      <c r="U100" s="106"/>
      <c r="V100" s="105"/>
    </row>
    <row r="101" spans="1:22" s="114" customFormat="1" ht="18" customHeight="1">
      <c r="A101" s="115"/>
      <c r="B101" s="116" t="s">
        <v>47</v>
      </c>
      <c r="C101" s="116"/>
      <c r="D101" s="117"/>
      <c r="E101" s="116"/>
      <c r="F101" s="116"/>
      <c r="G101" s="116"/>
      <c r="H101" s="116"/>
      <c r="I101" s="118"/>
      <c r="J101" s="108"/>
      <c r="K101" s="118"/>
      <c r="L101" s="108"/>
      <c r="M101" s="118"/>
      <c r="N101" s="108"/>
      <c r="O101" s="118"/>
      <c r="P101" s="108"/>
      <c r="Q101" s="119"/>
      <c r="R101" s="120">
        <v>0</v>
      </c>
      <c r="S101" s="120" t="s">
        <v>47</v>
      </c>
      <c r="T101" s="120" t="s">
        <v>47</v>
      </c>
      <c r="U101" s="120" t="str">
        <f>IF(ISERROR(T101/S101),"N/A",T101/S101*100)</f>
        <v>N/A</v>
      </c>
      <c r="V101" s="116" t="s">
        <v>100</v>
      </c>
    </row>
    <row r="102" spans="1:22" s="114" customFormat="1" ht="18" customHeight="1" thickBot="1">
      <c r="A102" s="115"/>
      <c r="B102" s="116" t="s">
        <v>47</v>
      </c>
      <c r="C102" s="116"/>
      <c r="D102" s="117"/>
      <c r="E102" s="116"/>
      <c r="F102" s="116"/>
      <c r="G102" s="116"/>
      <c r="H102" s="116"/>
      <c r="I102" s="118"/>
      <c r="J102" s="108"/>
      <c r="K102" s="118"/>
      <c r="L102" s="108"/>
      <c r="M102" s="118"/>
      <c r="N102" s="108"/>
      <c r="O102" s="118"/>
      <c r="P102" s="108"/>
      <c r="Q102" s="119"/>
      <c r="R102" s="120">
        <v>4.04</v>
      </c>
      <c r="S102" s="120" t="s">
        <v>47</v>
      </c>
      <c r="T102" s="120" t="s">
        <v>47</v>
      </c>
      <c r="U102" s="120" t="str">
        <f>IF(ISERROR(T102/S102),"N/A",T102/S102*100)</f>
        <v>N/A</v>
      </c>
      <c r="V102" s="116" t="s">
        <v>109</v>
      </c>
    </row>
    <row r="103" spans="1:22" ht="75" customHeight="1" thickTop="1" thickBot="1">
      <c r="A103" s="62"/>
      <c r="B103" s="63" t="s">
        <v>40</v>
      </c>
      <c r="C103" s="64" t="s">
        <v>47</v>
      </c>
      <c r="D103" s="64"/>
      <c r="E103" s="64"/>
      <c r="F103" s="64"/>
      <c r="G103" s="64"/>
      <c r="H103" s="64"/>
      <c r="I103" s="64" t="s">
        <v>57</v>
      </c>
      <c r="J103" s="64"/>
      <c r="K103" s="64"/>
      <c r="L103" s="64" t="s">
        <v>58</v>
      </c>
      <c r="M103" s="64"/>
      <c r="N103" s="64"/>
      <c r="O103" s="64"/>
      <c r="P103" s="65" t="s">
        <v>44</v>
      </c>
      <c r="Q103" s="65" t="s">
        <v>55</v>
      </c>
      <c r="R103" s="65">
        <v>72.516999999999996</v>
      </c>
      <c r="S103" s="65" t="s">
        <v>56</v>
      </c>
      <c r="T103" s="65" t="s">
        <v>56</v>
      </c>
      <c r="U103" s="65" t="str">
        <f>IF(ISERROR(T103/S103),"N/A",T103/S103*100)</f>
        <v>N/A</v>
      </c>
      <c r="V103" s="66" t="s">
        <v>46</v>
      </c>
    </row>
    <row r="104" spans="1:22" ht="18.75" customHeight="1" thickTop="1" thickBot="1">
      <c r="A104" s="62"/>
      <c r="B104" s="113" t="s">
        <v>89</v>
      </c>
      <c r="C104" s="106"/>
      <c r="D104" s="106"/>
      <c r="E104" s="106"/>
      <c r="F104" s="106"/>
      <c r="G104" s="106"/>
      <c r="H104" s="106"/>
      <c r="I104" s="106"/>
      <c r="J104" s="106"/>
      <c r="K104" s="106"/>
      <c r="L104" s="106"/>
      <c r="M104" s="106"/>
      <c r="N104" s="106"/>
      <c r="O104" s="106"/>
      <c r="P104" s="106"/>
      <c r="Q104" s="106"/>
      <c r="R104" s="106"/>
      <c r="S104" s="106"/>
      <c r="T104" s="106"/>
      <c r="U104" s="106"/>
      <c r="V104" s="105"/>
    </row>
    <row r="105" spans="1:22" s="114" customFormat="1" ht="18" customHeight="1">
      <c r="A105" s="115"/>
      <c r="B105" s="116" t="s">
        <v>47</v>
      </c>
      <c r="C105" s="116"/>
      <c r="D105" s="117"/>
      <c r="E105" s="116"/>
      <c r="F105" s="116"/>
      <c r="G105" s="116"/>
      <c r="H105" s="116"/>
      <c r="I105" s="118"/>
      <c r="J105" s="108"/>
      <c r="K105" s="118"/>
      <c r="L105" s="108"/>
      <c r="M105" s="118"/>
      <c r="N105" s="108"/>
      <c r="O105" s="118"/>
      <c r="P105" s="108"/>
      <c r="Q105" s="119"/>
      <c r="R105" s="120">
        <v>76</v>
      </c>
      <c r="S105" s="120" t="s">
        <v>47</v>
      </c>
      <c r="T105" s="120" t="s">
        <v>47</v>
      </c>
      <c r="U105" s="120" t="str">
        <f>IF(ISERROR(T105/S105),"N/A",T105/S105*100)</f>
        <v>N/A</v>
      </c>
      <c r="V105" s="116" t="s">
        <v>100</v>
      </c>
    </row>
    <row r="106" spans="1:22" s="114" customFormat="1" ht="18" customHeight="1">
      <c r="A106" s="115"/>
      <c r="B106" s="116" t="s">
        <v>47</v>
      </c>
      <c r="C106" s="116"/>
      <c r="D106" s="117"/>
      <c r="E106" s="116"/>
      <c r="F106" s="116"/>
      <c r="G106" s="116"/>
      <c r="H106" s="116"/>
      <c r="I106" s="118"/>
      <c r="J106" s="108"/>
      <c r="K106" s="118"/>
      <c r="L106" s="108"/>
      <c r="M106" s="118"/>
      <c r="N106" s="108"/>
      <c r="O106" s="118"/>
      <c r="P106" s="108"/>
      <c r="Q106" s="119"/>
      <c r="R106" s="120">
        <v>41.551000000000002</v>
      </c>
      <c r="S106" s="120" t="s">
        <v>47</v>
      </c>
      <c r="T106" s="120" t="s">
        <v>47</v>
      </c>
      <c r="U106" s="120" t="str">
        <f>IF(ISERROR(T106/S106),"N/A",T106/S106*100)</f>
        <v>N/A</v>
      </c>
      <c r="V106" s="116" t="s">
        <v>102</v>
      </c>
    </row>
    <row r="107" spans="1:22" s="114" customFormat="1" ht="18" customHeight="1" thickBot="1">
      <c r="A107" s="115"/>
      <c r="B107" s="116" t="s">
        <v>47</v>
      </c>
      <c r="C107" s="116"/>
      <c r="D107" s="117"/>
      <c r="E107" s="116"/>
      <c r="F107" s="116"/>
      <c r="G107" s="116"/>
      <c r="H107" s="116"/>
      <c r="I107" s="118"/>
      <c r="J107" s="108"/>
      <c r="K107" s="118"/>
      <c r="L107" s="108"/>
      <c r="M107" s="118"/>
      <c r="N107" s="108"/>
      <c r="O107" s="118"/>
      <c r="P107" s="108"/>
      <c r="Q107" s="119"/>
      <c r="R107" s="120">
        <v>100</v>
      </c>
      <c r="S107" s="120" t="s">
        <v>47</v>
      </c>
      <c r="T107" s="120" t="s">
        <v>47</v>
      </c>
      <c r="U107" s="120" t="str">
        <f>IF(ISERROR(T107/S107),"N/A",T107/S107*100)</f>
        <v>N/A</v>
      </c>
      <c r="V107" s="116" t="s">
        <v>109</v>
      </c>
    </row>
    <row r="108" spans="1:22" ht="75" customHeight="1" thickTop="1" thickBot="1">
      <c r="A108" s="62"/>
      <c r="B108" s="63" t="s">
        <v>40</v>
      </c>
      <c r="C108" s="64" t="s">
        <v>47</v>
      </c>
      <c r="D108" s="64"/>
      <c r="E108" s="64"/>
      <c r="F108" s="64"/>
      <c r="G108" s="64"/>
      <c r="H108" s="64"/>
      <c r="I108" s="64" t="s">
        <v>59</v>
      </c>
      <c r="J108" s="64"/>
      <c r="K108" s="64"/>
      <c r="L108" s="64" t="s">
        <v>60</v>
      </c>
      <c r="M108" s="64"/>
      <c r="N108" s="64"/>
      <c r="O108" s="64"/>
      <c r="P108" s="65" t="s">
        <v>44</v>
      </c>
      <c r="Q108" s="65" t="s">
        <v>50</v>
      </c>
      <c r="R108" s="65">
        <v>100</v>
      </c>
      <c r="S108" s="65">
        <v>100</v>
      </c>
      <c r="T108" s="65">
        <v>68</v>
      </c>
      <c r="U108" s="65">
        <f>IF(ISERROR(T108/S108),"N/A",T108/S108*100)</f>
        <v>68</v>
      </c>
      <c r="V108" s="66" t="s">
        <v>61</v>
      </c>
    </row>
    <row r="109" spans="1:22" ht="18.75" customHeight="1" thickTop="1" thickBot="1">
      <c r="A109" s="62"/>
      <c r="B109" s="113" t="s">
        <v>89</v>
      </c>
      <c r="C109" s="106"/>
      <c r="D109" s="106"/>
      <c r="E109" s="106"/>
      <c r="F109" s="106"/>
      <c r="G109" s="106"/>
      <c r="H109" s="106"/>
      <c r="I109" s="106"/>
      <c r="J109" s="106"/>
      <c r="K109" s="106"/>
      <c r="L109" s="106"/>
      <c r="M109" s="106"/>
      <c r="N109" s="106"/>
      <c r="O109" s="106"/>
      <c r="P109" s="106"/>
      <c r="Q109" s="106"/>
      <c r="R109" s="106"/>
      <c r="S109" s="106"/>
      <c r="T109" s="106"/>
      <c r="U109" s="106"/>
      <c r="V109" s="105"/>
    </row>
    <row r="110" spans="1:22" s="114" customFormat="1" ht="18" customHeight="1" thickBot="1">
      <c r="A110" s="115"/>
      <c r="B110" s="116" t="s">
        <v>47</v>
      </c>
      <c r="C110" s="116"/>
      <c r="D110" s="117"/>
      <c r="E110" s="116"/>
      <c r="F110" s="116"/>
      <c r="G110" s="116"/>
      <c r="H110" s="116"/>
      <c r="I110" s="118"/>
      <c r="J110" s="108"/>
      <c r="K110" s="118"/>
      <c r="L110" s="108"/>
      <c r="M110" s="118"/>
      <c r="N110" s="108"/>
      <c r="O110" s="118"/>
      <c r="P110" s="108"/>
      <c r="Q110" s="119"/>
      <c r="R110" s="120">
        <v>100</v>
      </c>
      <c r="S110" s="120">
        <v>100</v>
      </c>
      <c r="T110" s="120">
        <v>68</v>
      </c>
      <c r="U110" s="120">
        <f>IF(ISERROR(T110/S110),"N/A",T110/S110*100)</f>
        <v>68</v>
      </c>
      <c r="V110" s="116" t="s">
        <v>125</v>
      </c>
    </row>
    <row r="111" spans="1:22" s="93" customFormat="1" ht="14.85" customHeight="1" thickTop="1" thickBot="1">
      <c r="B111" s="94" t="s">
        <v>71</v>
      </c>
      <c r="C111" s="95"/>
      <c r="D111" s="95"/>
      <c r="E111" s="95"/>
      <c r="F111" s="95"/>
      <c r="G111" s="95"/>
      <c r="H111" s="96"/>
      <c r="I111" s="96"/>
      <c r="J111" s="96"/>
      <c r="K111" s="96"/>
      <c r="L111" s="96"/>
      <c r="M111" s="96"/>
      <c r="N111" s="96"/>
      <c r="O111" s="96"/>
      <c r="P111" s="96"/>
      <c r="Q111" s="96"/>
      <c r="R111" s="96"/>
      <c r="S111" s="96"/>
      <c r="T111" s="96"/>
      <c r="U111" s="96"/>
      <c r="V111" s="97"/>
    </row>
    <row r="112" spans="1:22" ht="44.25" customHeight="1" thickTop="1">
      <c r="B112" s="98" t="s">
        <v>72</v>
      </c>
      <c r="C112" s="100"/>
      <c r="D112" s="100"/>
      <c r="E112" s="100"/>
      <c r="F112" s="100"/>
      <c r="G112" s="100"/>
      <c r="H112" s="100"/>
      <c r="I112" s="100"/>
      <c r="J112" s="100"/>
      <c r="K112" s="100"/>
      <c r="L112" s="100"/>
      <c r="M112" s="100"/>
      <c r="N112" s="100"/>
      <c r="O112" s="100"/>
      <c r="P112" s="100"/>
      <c r="Q112" s="100"/>
      <c r="R112" s="100"/>
      <c r="S112" s="100"/>
      <c r="T112" s="100"/>
      <c r="U112" s="100"/>
      <c r="V112" s="99"/>
    </row>
    <row r="113" spans="2:22" ht="34.5" customHeight="1">
      <c r="B113" s="101" t="s">
        <v>126</v>
      </c>
      <c r="C113" s="103"/>
      <c r="D113" s="103"/>
      <c r="E113" s="103"/>
      <c r="F113" s="103"/>
      <c r="G113" s="103"/>
      <c r="H113" s="103"/>
      <c r="I113" s="103"/>
      <c r="J113" s="103"/>
      <c r="K113" s="103"/>
      <c r="L113" s="103"/>
      <c r="M113" s="103"/>
      <c r="N113" s="103"/>
      <c r="O113" s="103"/>
      <c r="P113" s="103"/>
      <c r="Q113" s="103"/>
      <c r="R113" s="103"/>
      <c r="S113" s="103"/>
      <c r="T113" s="103"/>
      <c r="U113" s="103"/>
      <c r="V113" s="102"/>
    </row>
    <row r="114" spans="2:22" ht="34.5" customHeight="1">
      <c r="B114" s="101" t="s">
        <v>127</v>
      </c>
      <c r="C114" s="103"/>
      <c r="D114" s="103"/>
      <c r="E114" s="103"/>
      <c r="F114" s="103"/>
      <c r="G114" s="103"/>
      <c r="H114" s="103"/>
      <c r="I114" s="103"/>
      <c r="J114" s="103"/>
      <c r="K114" s="103"/>
      <c r="L114" s="103"/>
      <c r="M114" s="103"/>
      <c r="N114" s="103"/>
      <c r="O114" s="103"/>
      <c r="P114" s="103"/>
      <c r="Q114" s="103"/>
      <c r="R114" s="103"/>
      <c r="S114" s="103"/>
      <c r="T114" s="103"/>
      <c r="U114" s="103"/>
      <c r="V114" s="102"/>
    </row>
    <row r="115" spans="2:22" ht="34.5" customHeight="1">
      <c r="B115" s="101" t="s">
        <v>128</v>
      </c>
      <c r="C115" s="103"/>
      <c r="D115" s="103"/>
      <c r="E115" s="103"/>
      <c r="F115" s="103"/>
      <c r="G115" s="103"/>
      <c r="H115" s="103"/>
      <c r="I115" s="103"/>
      <c r="J115" s="103"/>
      <c r="K115" s="103"/>
      <c r="L115" s="103"/>
      <c r="M115" s="103"/>
      <c r="N115" s="103"/>
      <c r="O115" s="103"/>
      <c r="P115" s="103"/>
      <c r="Q115" s="103"/>
      <c r="R115" s="103"/>
      <c r="S115" s="103"/>
      <c r="T115" s="103"/>
      <c r="U115" s="103"/>
      <c r="V115" s="102"/>
    </row>
    <row r="116" spans="2:22" ht="34.5" customHeight="1">
      <c r="B116" s="101" t="s">
        <v>129</v>
      </c>
      <c r="C116" s="103"/>
      <c r="D116" s="103"/>
      <c r="E116" s="103"/>
      <c r="F116" s="103"/>
      <c r="G116" s="103"/>
      <c r="H116" s="103"/>
      <c r="I116" s="103"/>
      <c r="J116" s="103"/>
      <c r="K116" s="103"/>
      <c r="L116" s="103"/>
      <c r="M116" s="103"/>
      <c r="N116" s="103"/>
      <c r="O116" s="103"/>
      <c r="P116" s="103"/>
      <c r="Q116" s="103"/>
      <c r="R116" s="103"/>
      <c r="S116" s="103"/>
      <c r="T116" s="103"/>
      <c r="U116" s="103"/>
      <c r="V116" s="102"/>
    </row>
    <row r="117" spans="2:22" ht="34.5" customHeight="1">
      <c r="B117" s="101" t="s">
        <v>130</v>
      </c>
      <c r="C117" s="103"/>
      <c r="D117" s="103"/>
      <c r="E117" s="103"/>
      <c r="F117" s="103"/>
      <c r="G117" s="103"/>
      <c r="H117" s="103"/>
      <c r="I117" s="103"/>
      <c r="J117" s="103"/>
      <c r="K117" s="103"/>
      <c r="L117" s="103"/>
      <c r="M117" s="103"/>
      <c r="N117" s="103"/>
      <c r="O117" s="103"/>
      <c r="P117" s="103"/>
      <c r="Q117" s="103"/>
      <c r="R117" s="103"/>
      <c r="S117" s="103"/>
      <c r="T117" s="103"/>
      <c r="U117" s="103"/>
      <c r="V117" s="102"/>
    </row>
    <row r="118" spans="2:22" ht="34.5" customHeight="1">
      <c r="B118" s="101" t="s">
        <v>131</v>
      </c>
      <c r="C118" s="103"/>
      <c r="D118" s="103"/>
      <c r="E118" s="103"/>
      <c r="F118" s="103"/>
      <c r="G118" s="103"/>
      <c r="H118" s="103"/>
      <c r="I118" s="103"/>
      <c r="J118" s="103"/>
      <c r="K118" s="103"/>
      <c r="L118" s="103"/>
      <c r="M118" s="103"/>
      <c r="N118" s="103"/>
      <c r="O118" s="103"/>
      <c r="P118" s="103"/>
      <c r="Q118" s="103"/>
      <c r="R118" s="103"/>
      <c r="S118" s="103"/>
      <c r="T118" s="103"/>
      <c r="U118" s="103"/>
      <c r="V118" s="102"/>
    </row>
  </sheetData>
  <mergeCells count="53">
    <mergeCell ref="B117:V117"/>
    <mergeCell ref="B118:V118"/>
    <mergeCell ref="B109:V109"/>
    <mergeCell ref="B112:V112"/>
    <mergeCell ref="B113:V113"/>
    <mergeCell ref="B114:V114"/>
    <mergeCell ref="B115:V115"/>
    <mergeCell ref="B116:V116"/>
    <mergeCell ref="B100:V100"/>
    <mergeCell ref="C103:H103"/>
    <mergeCell ref="I103:K103"/>
    <mergeCell ref="L103:O103"/>
    <mergeCell ref="B104:V104"/>
    <mergeCell ref="C108:H108"/>
    <mergeCell ref="I108:K108"/>
    <mergeCell ref="L108:O108"/>
    <mergeCell ref="B43:V43"/>
    <mergeCell ref="C69:H69"/>
    <mergeCell ref="I69:K69"/>
    <mergeCell ref="L69:O69"/>
    <mergeCell ref="B70:V70"/>
    <mergeCell ref="C99:H99"/>
    <mergeCell ref="I99:K99"/>
    <mergeCell ref="L99:O99"/>
    <mergeCell ref="C11:H11"/>
    <mergeCell ref="I11:K11"/>
    <mergeCell ref="L11:O11"/>
    <mergeCell ref="B12:V12"/>
    <mergeCell ref="C42:H42"/>
    <mergeCell ref="I42:K42"/>
    <mergeCell ref="L42:O42"/>
    <mergeCell ref="L9:O10"/>
    <mergeCell ref="P9:P10"/>
    <mergeCell ref="Q9:Q10"/>
    <mergeCell ref="R9:S9"/>
    <mergeCell ref="T9:T10"/>
    <mergeCell ref="U9:U10"/>
    <mergeCell ref="C6:G6"/>
    <mergeCell ref="K6:M6"/>
    <mergeCell ref="P6:Q6"/>
    <mergeCell ref="T6:V6"/>
    <mergeCell ref="B8:B10"/>
    <mergeCell ref="C8:H10"/>
    <mergeCell ref="I8:S8"/>
    <mergeCell ref="T8:U8"/>
    <mergeCell ref="V8:V10"/>
    <mergeCell ref="I9:K10"/>
    <mergeCell ref="B1:L1"/>
    <mergeCell ref="D4:H4"/>
    <mergeCell ref="L4:O4"/>
    <mergeCell ref="Q4:R4"/>
    <mergeCell ref="T4:V4"/>
    <mergeCell ref="B5:V5"/>
  </mergeCells>
  <printOptions horizontalCentered="1"/>
  <pageMargins left="0.78740157480314965" right="0.78740157480314965" top="0.98425196850393704" bottom="0.98425196850393704" header="0" footer="0.39370078740157483"/>
  <pageSetup scale="53"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8</vt:i4>
      </vt:variant>
    </vt:vector>
  </HeadingPairs>
  <TitlesOfParts>
    <vt:vector size="12" baseType="lpstr">
      <vt:lpstr>Portada</vt:lpstr>
      <vt:lpstr>Global</vt:lpstr>
      <vt:lpstr>Nacional</vt:lpstr>
      <vt:lpstr>20-OAXACA</vt:lpstr>
      <vt:lpstr>'20-OAXACA'!Área_de_impresión</vt:lpstr>
      <vt:lpstr>Global!Área_de_impresión</vt:lpstr>
      <vt:lpstr>Nacional!Área_de_impresión</vt:lpstr>
      <vt:lpstr>Portada!Área_de_impresión</vt:lpstr>
      <vt:lpstr>'20-OAXACA'!Títulos_a_imprimir</vt:lpstr>
      <vt:lpstr>Global!Títulos_a_imprimir</vt:lpstr>
      <vt:lpstr>Nacional!Títulos_a_imprimir</vt:lpstr>
      <vt:lpstr>Portada!Títulos_a_imprimir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Usuario</cp:lastModifiedBy>
  <cp:lastPrinted>2013-04-24T16:19:46Z</cp:lastPrinted>
  <dcterms:created xsi:type="dcterms:W3CDTF">2009-03-25T01:44:41Z</dcterms:created>
  <dcterms:modified xsi:type="dcterms:W3CDTF">2013-10-28T17:05:31Z</dcterms:modified>
</cp:coreProperties>
</file>